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'ReporteTrimestral'!$B$2:$AE$46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<sst xmlns="http://schemas.openxmlformats.org/spreadsheetml/2006/main" count="619" uniqueCount="171">
  <si>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</si>
  <si>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</si>
  <si>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</si>
  <si>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</si>
  <si>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</si>
  <si>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</si>
  <si>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</si>
  <si>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</si>
  <si>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</si>
  <si>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</si>
  <si>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</si>
  <si>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</si>
  <si>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</si>
  <si>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</si>
  <si>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</si>
  <si>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</si>
  <si>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</si>
  <si>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</si>
  <si>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</si>
  <si>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</si>
  <si>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</si>
  <si>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</si>
  <si>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</si>
  <si>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</si>
  <si>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</si>
  <si>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</si>
  <si>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</si>
  <si>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</si>
  <si>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</si>
  <si>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</si>
  <si>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</si>
  <si>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</si>
  <si>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</si>
  <si>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</si>
  <si>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</si>
  <si>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</si>
  <si>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</si>
  <si>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</si>
  <si>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</si>
  <si>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</si>
  <si>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GUA13130300187539</t>
  </si>
  <si>
    <t>Urbanizacion De La Calle 20 De Noviembre Tramo: Sabes A Priv Obregon</t>
  </si>
  <si>
    <t>ISM-SE-1808-13-012</t>
  </si>
  <si>
    <t>Irapuato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</si>
  <si>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</si>
  <si>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</si>
  <si>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</si>
  <si>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</si>
  <si>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</si>
  <si>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DIRECCION GENERAL DE OBRAS PUBLICAS</t>
  </si>
  <si>
    <t>Urbanización</t>
  </si>
  <si>
    <t>En Ejecución</t>
  </si>
  <si>
    <t>2013</t>
  </si>
  <si>
    <t>Metros Cuadrados</t>
  </si>
  <si>
    <t xml:space="preserve">Financiera:  / Física:  / Registro:   </t>
  </si>
  <si>
    <t>GUA13130300187572</t>
  </si>
  <si>
    <t>Urbanizacion De La Calle Rafael Marañon, Tramo: Diego Rivera A Sembradio, Col. Purisima Del Jardin</t>
  </si>
  <si>
    <t>ISM-SE-1200-13-011</t>
  </si>
  <si>
    <t>GUA13130300187965</t>
  </si>
  <si>
    <t xml:space="preserve">Urbanizacion De La Calle Manzano Y Opuntia Tramo: Calle Copal A Calle Pirul Com El Copal </t>
  </si>
  <si>
    <t>ISM-SE-0185-13-013</t>
  </si>
  <si>
    <t>GUA13150300552404</t>
  </si>
  <si>
    <t>Pavimentacion De Camino Rural Tramo: Com Venado De Yostiro A Rancho Nuevo De Yostiro Com Venado De Yostiro</t>
  </si>
  <si>
    <t>ODM-UB-0466-15-01</t>
  </si>
  <si>
    <t>El Venado de Yóstiro</t>
  </si>
  <si>
    <t>Rural</t>
  </si>
  <si>
    <t xml:space="preserve">Financiera:  / Física:  / Registro:  </t>
  </si>
  <si>
    <t>GUA14140300364271</t>
  </si>
  <si>
    <t>Rehabilitacion Y Ampliacion De La Red De Drenaje Sanitario En La Comunidad De San Roque 1er Etapa</t>
  </si>
  <si>
    <t>I0201.0008</t>
  </si>
  <si>
    <t>JAPAMI</t>
  </si>
  <si>
    <t>Agua y saneamiento</t>
  </si>
  <si>
    <t>2014</t>
  </si>
  <si>
    <t xml:space="preserve">Financiera:  / Física: LA META ES LA OBRA / Registro:   </t>
  </si>
  <si>
    <t>GUA14140400414126</t>
  </si>
  <si>
    <t>Perforacion De Pozo</t>
  </si>
  <si>
    <t>I0501.0003</t>
  </si>
  <si>
    <t>Rivera de Guadalupe</t>
  </si>
  <si>
    <t>GUA14140400414219</t>
  </si>
  <si>
    <t>Drenaj Sanit Com Rosario De Covarrubias</t>
  </si>
  <si>
    <t>I0501.0001</t>
  </si>
  <si>
    <t>Rosario de Covarrubias</t>
  </si>
  <si>
    <t>GUA14150300555203</t>
  </si>
  <si>
    <t xml:space="preserve">Umaps De San Agustin Construccion De Un Aula </t>
  </si>
  <si>
    <t>ISM-SP-2304-14-007</t>
  </si>
  <si>
    <t>Salud</t>
  </si>
  <si>
    <t>GUA14150300555220</t>
  </si>
  <si>
    <t>Apoyo A Familias En Crisis En Las Comunidades O Colonias San Francisco De La Cruz; San Vicente; San Jose De Marañon; Purisima Del Jardin; Cuarto Dia Y Rancho Nuevo De Yostiro Del Municipio De Irapuato</t>
  </si>
  <si>
    <t>ISM-SH-2955-14-007</t>
  </si>
  <si>
    <t>Otros Proyectos</t>
  </si>
  <si>
    <t>GUA14150300555241</t>
  </si>
  <si>
    <t>Construccion De Barda Perimetral En Secundaria Dr Miguel Garcia Rodriguez</t>
  </si>
  <si>
    <t>ISM-SJ-1358-14-008</t>
  </si>
  <si>
    <t>Educación</t>
  </si>
  <si>
    <t>GUA14150300555268</t>
  </si>
  <si>
    <t>Construccion De Barda Perimetral En Jardin De Niños Independencia</t>
  </si>
  <si>
    <t>ISM-SJ-0168-14-009</t>
  </si>
  <si>
    <t>GUA14150300557503</t>
  </si>
  <si>
    <t>Construccion De Piso Firme En Patio De Jdn 3 De Abril Ubicado Com San Antonio De Chico; Construccion De Piso Firme En Area De Terapia Fisica Del Centro De Atencion Multiple (Preescolar), Ubicado En La</t>
  </si>
  <si>
    <t>FFM-SJ-2919-14-062</t>
  </si>
  <si>
    <t>GUA14150400590463</t>
  </si>
  <si>
    <t>Drenaje Sanitario Y Planta De Tratamiento En Las Com De Carrizal Grande - Loma Bonita (2da Etapa)</t>
  </si>
  <si>
    <t>-</t>
  </si>
  <si>
    <t>Loma Bonita</t>
  </si>
  <si>
    <t>Metros</t>
  </si>
  <si>
    <t>GUA15150100478378</t>
  </si>
  <si>
    <t>Equipamiento De Ampliaciòn De Camara De Bombeo Del Carcamo  No. 14 Y Linea De Conducciòn (2da Etapa)</t>
  </si>
  <si>
    <t>2015</t>
  </si>
  <si>
    <t>Equipamiento</t>
  </si>
  <si>
    <t>GUA15150100478391</t>
  </si>
  <si>
    <t>Embovedado Canal Salida A Pueblo Nuevo ( Cruce Con Carr. De Cuota Mexico - Guadalajara)</t>
  </si>
  <si>
    <t>Financiera:  / Física:  / Registro: SISTEMA: Pasa al siguiente nivel.</t>
  </si>
  <si>
    <t>GUA15150200515371</t>
  </si>
  <si>
    <t>Ampliacion De Redes Y Lineas De Distribucion De Energia Electrica En Zonas Rurales</t>
  </si>
  <si>
    <t>K0506</t>
  </si>
  <si>
    <t>DESARROLLO SOCIAL Y HUMANO</t>
  </si>
  <si>
    <t>Piezas</t>
  </si>
  <si>
    <t>Financiera:  / Física: CONVENIO CON CFE / Registro: SISTEMA: Pasa al siguiente nivel.</t>
  </si>
  <si>
    <t>GUA15150200515417</t>
  </si>
  <si>
    <t>Urbanizacion De La Av Del Carrizal Tramo: Las Haciendas A Blvd Solidaridad En La Col Haciendas Del Carrizal</t>
  </si>
  <si>
    <t>ISM-SE-0177-15-001</t>
  </si>
  <si>
    <t>GUA15150200515432</t>
  </si>
  <si>
    <t>Urbanizacion De La Calle Los Arroyos Tramo: De La Calle 12 De Octubre A Calle 1o De Enero En La Col Las Animas</t>
  </si>
  <si>
    <t>ISM-SE-0239-15-002</t>
  </si>
  <si>
    <t>GUA15150200515461</t>
  </si>
  <si>
    <t>Urbanizacion De La Calle Roberto Fierro, Tramo: De La Av Juan Jose Torres Landa A La Calle Progreso En La Col Rodriguez</t>
  </si>
  <si>
    <t>ISM-SE-0368-15-003</t>
  </si>
  <si>
    <t>GUA15150300555966</t>
  </si>
  <si>
    <t>Perforacion De Pozo Con Santa Elena</t>
  </si>
  <si>
    <t>K0502</t>
  </si>
  <si>
    <t>Santa Elena</t>
  </si>
  <si>
    <t>Financiera:  / Física: OBRA EJECUTADA POR EL ORGANISMO OPERADOR DE AGUA DEL MPIO LA META ES LA OBRA / Registro: SISTEMA: Pasa al siguiente nivel.</t>
  </si>
  <si>
    <t>GUA15150300555974</t>
  </si>
  <si>
    <t>Construccion De Tanque Elevado En Com Noria De Camarena</t>
  </si>
  <si>
    <t>Noria de Camarena</t>
  </si>
  <si>
    <t>GUA15150300555982</t>
  </si>
  <si>
    <t>Reposicion De Pozo Profundo En La Com De Arandas</t>
  </si>
  <si>
    <t>Arandas</t>
  </si>
  <si>
    <t>Urbano</t>
  </si>
  <si>
    <t>GUA15150300556014</t>
  </si>
  <si>
    <t>Drenaje Sanitario Y Sistema De Tratamiento Primario En La Com Rosario De Covarrubias (2da Etapa)</t>
  </si>
  <si>
    <t>GUA15150300556022</t>
  </si>
  <si>
    <t>Construccion De Infraestructura Sanitaria En La Com Vista Hermosa (1era Etapa)</t>
  </si>
  <si>
    <t>Vista Hermosa</t>
  </si>
  <si>
    <t>GUA15150300556027</t>
  </si>
  <si>
    <t>Carcamo Pluvial Y Linea De Conduccion En La Com De Santa Elena (2da Etapa)</t>
  </si>
  <si>
    <t>GUA15150300556033</t>
  </si>
  <si>
    <t>Construccion De Red De Drenaje Sanitario Y Planta De Tratamiento En La Com Camino Real De Lo De Juarez (1era Etapa)</t>
  </si>
  <si>
    <t>Camino Real de lo de Juárez</t>
  </si>
  <si>
    <t>GUA15150400587821</t>
  </si>
  <si>
    <t>Calle Integral Lopez Rayo</t>
  </si>
  <si>
    <t xml:space="preserve">HABITAT-IU-0801-15-002 </t>
  </si>
  <si>
    <t>GUA15150400587837</t>
  </si>
  <si>
    <t>Sicami Implementación De La Tercera Etapa Del Proyecto Integral De La Red Privada</t>
  </si>
  <si>
    <t>INSTITUTO DE PLANEACION MUNICIPAL</t>
  </si>
  <si>
    <t>Financiera:  / Física: CONVENIO CON EL IMPLAN PRODIM 2015 / Registro: SISTEMA: Pasa al siguiente nivel.</t>
  </si>
  <si>
    <t>GUA15150400587849</t>
  </si>
  <si>
    <t>Planta Potabilizadora Para El Pozo No. 58</t>
  </si>
  <si>
    <t>Financiera:  / Física: OBRA EJECUTADA POR EL ORGANISMO OPERADOR DE AGUA DEL MPIO LA META ES LA PLANTA / Registro: SISTEMA: Pasa al siguiente nivel.</t>
  </si>
  <si>
    <t>GUA15150400587870</t>
  </si>
  <si>
    <t>GUA15150400587890</t>
  </si>
  <si>
    <t>Construccion De Tanque Elevado Com Santa Elena</t>
  </si>
  <si>
    <t>GUA15150400587895</t>
  </si>
  <si>
    <t>Perforacion De Pozo Com San Nicolas Temascatio</t>
  </si>
  <si>
    <t>San Nicolás Temascatío</t>
  </si>
  <si>
    <t>GUA15150400587898</t>
  </si>
  <si>
    <t>Equipamiento De Pozo Profundo Com San Nicolas Temascatio</t>
  </si>
  <si>
    <t>GUA15150400588328</t>
  </si>
  <si>
    <t>Sistema De Abastecimiento De Agua (Primera Etapa) En Las Comunidades San Jose De Bernalejo (El Ranchito) Y San Javier</t>
  </si>
  <si>
    <t>CEAG</t>
  </si>
  <si>
    <t>Financiera:  / Física: OBRA EJECUTADA POR LA CEAG LA META ES LA OBRA / Registro: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</si>
</sst>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6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dobe Caslon Pro"/>
      <family val="0"/>
    </font>
    <font>
      <b/>
      <sz val="48"/>
      <color indexed="10"/>
      <name val="Trajan Pro"/>
      <family val="1"/>
    </font>
    <font>
      <sz val="10"/>
      <color indexed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dobe Caslon Pro"/>
      <family val="0"/>
    </font>
    <font>
      <b/>
      <sz val="48"/>
      <color rgb="FFFF0000"/>
      <name val="Trajan Pro"/>
      <family val="1"/>
    </font>
    <font>
      <sz val="10"/>
      <color rgb="FFFF0000"/>
      <name val="Soberana Sans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" fillId="35" borderId="11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/>
      <protection/>
    </xf>
    <xf numFmtId="0" fontId="2" fillId="35" borderId="12" xfId="5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vertical="top" wrapText="1"/>
    </xf>
    <xf numFmtId="0" fontId="14" fillId="36" borderId="0" xfId="0" applyFont="1" applyFill="1" applyAlignment="1">
      <alignment vertical="center" wrapText="1"/>
    </xf>
    <xf numFmtId="0" fontId="16" fillId="36" borderId="13" xfId="0" applyFont="1" applyFill="1" applyBorder="1" applyAlignment="1">
      <alignment horizontal="left" vertical="center" wrapText="1"/>
    </xf>
    <xf numFmtId="0" fontId="16" fillId="36" borderId="13" xfId="0" applyFont="1" applyFill="1" applyBorder="1" applyAlignment="1">
      <alignment vertical="center" wrapText="1"/>
    </xf>
    <xf numFmtId="168" fontId="16" fillId="36" borderId="13" xfId="0" applyNumberFormat="1" applyFont="1" applyFill="1" applyBorder="1" applyAlignment="1">
      <alignment vertical="center" wrapText="1"/>
    </xf>
    <xf numFmtId="168" fontId="16" fillId="36" borderId="13" xfId="0" applyNumberFormat="1" applyFont="1" applyFill="1" applyBorder="1" applyAlignment="1">
      <alignment horizontal="left" vertical="center" wrapText="1"/>
    </xf>
    <xf numFmtId="168" fontId="16" fillId="36" borderId="13" xfId="0" applyNumberFormat="1" applyFont="1" applyFill="1" applyBorder="1" applyAlignment="1">
      <alignment horizontal="center" vertical="center" wrapText="1"/>
    </xf>
    <xf numFmtId="4" fontId="16" fillId="36" borderId="13" xfId="0" applyNumberFormat="1" applyFont="1" applyFill="1" applyBorder="1" applyAlignment="1">
      <alignment horizontal="center" vertical="center" wrapText="1"/>
    </xf>
    <xf numFmtId="169" fontId="16" fillId="36" borderId="13" xfId="0" applyNumberFormat="1" applyFont="1" applyFill="1" applyBorder="1" applyAlignment="1">
      <alignment horizontal="center" vertical="center" wrapText="1"/>
    </xf>
    <xf numFmtId="10" fontId="16" fillId="36" borderId="13" xfId="0" applyNumberFormat="1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16" fillId="36" borderId="11" xfId="51" applyFont="1" applyFill="1" applyBorder="1" applyAlignment="1">
      <alignment horizontal="left" vertical="center"/>
      <protection/>
    </xf>
    <xf numFmtId="0" fontId="16" fillId="36" borderId="14" xfId="0" applyFont="1" applyFill="1" applyBorder="1" applyAlignment="1">
      <alignment horizontal="left" vertical="center" wrapText="1"/>
    </xf>
    <xf numFmtId="0" fontId="16" fillId="36" borderId="14" xfId="0" applyFont="1" applyFill="1" applyBorder="1" applyAlignment="1">
      <alignment vertical="center" wrapText="1"/>
    </xf>
    <xf numFmtId="168" fontId="16" fillId="36" borderId="14" xfId="0" applyNumberFormat="1" applyFont="1" applyFill="1" applyBorder="1" applyAlignment="1">
      <alignment vertical="center" wrapText="1"/>
    </xf>
    <xf numFmtId="168" fontId="16" fillId="36" borderId="14" xfId="0" applyNumberFormat="1" applyFont="1" applyFill="1" applyBorder="1" applyAlignment="1">
      <alignment horizontal="left" vertical="center" wrapText="1"/>
    </xf>
    <xf numFmtId="168" fontId="16" fillId="36" borderId="14" xfId="0" applyNumberFormat="1" applyFont="1" applyFill="1" applyBorder="1" applyAlignment="1">
      <alignment horizontal="center" vertical="center" wrapText="1"/>
    </xf>
    <xf numFmtId="4" fontId="16" fillId="36" borderId="14" xfId="0" applyNumberFormat="1" applyFont="1" applyFill="1" applyBorder="1" applyAlignment="1">
      <alignment horizontal="center" vertical="center" wrapText="1"/>
    </xf>
    <xf numFmtId="10" fontId="16" fillId="36" borderId="14" xfId="0" applyNumberFormat="1" applyFont="1" applyFill="1" applyBorder="1" applyAlignment="1">
      <alignment horizontal="left" vertical="center" wrapText="1"/>
    </xf>
    <xf numFmtId="0" fontId="0" fillId="37" borderId="0" xfId="0" applyFill="1" applyAlignment="1">
      <alignment vertical="top" wrapText="1"/>
    </xf>
    <xf numFmtId="0" fontId="14" fillId="37" borderId="0" xfId="0" applyFont="1" applyFill="1" applyAlignment="1">
      <alignment vertical="center" wrapText="1"/>
    </xf>
    <xf numFmtId="0" fontId="16" fillId="37" borderId="13" xfId="0" applyFont="1" applyFill="1" applyBorder="1" applyAlignment="1">
      <alignment horizontal="left" vertical="center" wrapText="1"/>
    </xf>
    <xf numFmtId="0" fontId="16" fillId="37" borderId="13" xfId="0" applyFont="1" applyFill="1" applyBorder="1" applyAlignment="1">
      <alignment vertical="center" wrapText="1"/>
    </xf>
    <xf numFmtId="168" fontId="16" fillId="37" borderId="13" xfId="0" applyNumberFormat="1" applyFont="1" applyFill="1" applyBorder="1" applyAlignment="1">
      <alignment vertical="center" wrapText="1"/>
    </xf>
    <xf numFmtId="168" fontId="16" fillId="37" borderId="13" xfId="0" applyNumberFormat="1" applyFont="1" applyFill="1" applyBorder="1" applyAlignment="1">
      <alignment horizontal="left" vertical="center" wrapText="1"/>
    </xf>
    <xf numFmtId="168" fontId="16" fillId="37" borderId="13" xfId="0" applyNumberFormat="1" applyFont="1" applyFill="1" applyBorder="1" applyAlignment="1">
      <alignment horizontal="center" vertical="center" wrapText="1"/>
    </xf>
    <xf numFmtId="4" fontId="16" fillId="37" borderId="13" xfId="0" applyNumberFormat="1" applyFont="1" applyFill="1" applyBorder="1" applyAlignment="1">
      <alignment horizontal="center" vertical="center" wrapText="1"/>
    </xf>
    <xf numFmtId="169" fontId="16" fillId="37" borderId="13" xfId="0" applyNumberFormat="1" applyFont="1" applyFill="1" applyBorder="1" applyAlignment="1">
      <alignment horizontal="center" vertical="center" wrapText="1"/>
    </xf>
    <xf numFmtId="10" fontId="16" fillId="37" borderId="13" xfId="0" applyNumberFormat="1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53" fillId="38" borderId="0" xfId="0" applyFont="1" applyFill="1" applyAlignment="1">
      <alignment vertical="top" wrapText="1"/>
    </xf>
    <xf numFmtId="0" fontId="54" fillId="38" borderId="0" xfId="0" applyFont="1" applyFill="1" applyAlignment="1">
      <alignment vertical="center" wrapText="1"/>
    </xf>
    <xf numFmtId="0" fontId="55" fillId="38" borderId="13" xfId="0" applyFont="1" applyFill="1" applyBorder="1" applyAlignment="1">
      <alignment horizontal="left" vertical="center" wrapText="1"/>
    </xf>
    <xf numFmtId="0" fontId="55" fillId="38" borderId="13" xfId="0" applyFont="1" applyFill="1" applyBorder="1" applyAlignment="1">
      <alignment vertical="center" wrapText="1"/>
    </xf>
    <xf numFmtId="168" fontId="55" fillId="38" borderId="13" xfId="0" applyNumberFormat="1" applyFont="1" applyFill="1" applyBorder="1" applyAlignment="1">
      <alignment vertical="center" wrapText="1"/>
    </xf>
    <xf numFmtId="168" fontId="55" fillId="38" borderId="13" xfId="0" applyNumberFormat="1" applyFont="1" applyFill="1" applyBorder="1" applyAlignment="1">
      <alignment horizontal="left" vertical="center" wrapText="1"/>
    </xf>
    <xf numFmtId="168" fontId="55" fillId="38" borderId="13" xfId="0" applyNumberFormat="1" applyFont="1" applyFill="1" applyBorder="1" applyAlignment="1">
      <alignment horizontal="center" vertical="center" wrapText="1"/>
    </xf>
    <xf numFmtId="4" fontId="55" fillId="38" borderId="13" xfId="0" applyNumberFormat="1" applyFont="1" applyFill="1" applyBorder="1" applyAlignment="1">
      <alignment horizontal="center" vertical="center" wrapText="1"/>
    </xf>
    <xf numFmtId="169" fontId="55" fillId="38" borderId="13" xfId="0" applyNumberFormat="1" applyFont="1" applyFill="1" applyBorder="1" applyAlignment="1">
      <alignment horizontal="center" vertical="center" wrapText="1"/>
    </xf>
    <xf numFmtId="10" fontId="55" fillId="38" borderId="13" xfId="0" applyNumberFormat="1" applyFont="1" applyFill="1" applyBorder="1" applyAlignment="1">
      <alignment horizontal="left" vertical="center" wrapText="1"/>
    </xf>
    <xf numFmtId="0" fontId="53" fillId="38" borderId="0" xfId="0" applyFont="1" applyFill="1" applyAlignment="1">
      <alignment/>
    </xf>
    <xf numFmtId="0" fontId="3" fillId="39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left" vertical="center" wrapText="1"/>
    </xf>
    <xf numFmtId="0" fontId="12" fillId="39" borderId="0" xfId="0" applyFont="1" applyFill="1" applyAlignment="1">
      <alignment horizontal="left" vertical="center" wrapText="1"/>
    </xf>
    <xf numFmtId="0" fontId="2" fillId="40" borderId="15" xfId="51" applyFont="1" applyFill="1" applyBorder="1" applyAlignment="1">
      <alignment horizontal="center" vertical="center"/>
      <protection/>
    </xf>
    <xf numFmtId="0" fontId="2" fillId="40" borderId="16" xfId="51" applyFont="1" applyFill="1" applyBorder="1" applyAlignment="1">
      <alignment horizontal="center" vertical="center"/>
      <protection/>
    </xf>
    <xf numFmtId="0" fontId="2" fillId="22" borderId="17" xfId="51" applyFont="1" applyFill="1" applyBorder="1" applyAlignment="1">
      <alignment horizontal="center" vertical="center"/>
      <protection/>
    </xf>
    <xf numFmtId="0" fontId="2" fillId="22" borderId="15" xfId="51" applyFont="1" applyFill="1" applyBorder="1" applyAlignment="1">
      <alignment horizontal="center" vertical="center"/>
      <protection/>
    </xf>
    <xf numFmtId="0" fontId="2" fillId="22" borderId="16" xfId="51" applyFont="1" applyFill="1" applyBorder="1" applyAlignment="1">
      <alignment horizontal="center" vertical="center"/>
      <protection/>
    </xf>
    <xf numFmtId="0" fontId="2" fillId="41" borderId="17" xfId="51" applyFont="1" applyFill="1" applyBorder="1" applyAlignment="1">
      <alignment horizontal="center" vertical="center"/>
      <protection/>
    </xf>
    <xf numFmtId="0" fontId="2" fillId="41" borderId="15" xfId="51" applyFont="1" applyFill="1" applyBorder="1" applyAlignment="1">
      <alignment horizontal="center" vertical="center"/>
      <protection/>
    </xf>
    <xf numFmtId="0" fontId="2" fillId="41" borderId="16" xfId="51" applyFont="1" applyFill="1" applyBorder="1" applyAlignment="1">
      <alignment horizontal="center" vertical="center"/>
      <protection/>
    </xf>
    <xf numFmtId="0" fontId="2" fillId="35" borderId="18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68" t="s">
        <v>0</v>
      </c>
      <c r="C3" s="68"/>
      <c r="D3" s="68"/>
      <c r="E3" s="68"/>
      <c r="F3" s="68"/>
      <c r="G3" s="68"/>
      <c r="H3" s="68"/>
      <c r="I3" s="1"/>
      <c r="J3" s="69" t="s">
        <v>1</v>
      </c>
      <c r="K3" s="69"/>
      <c r="L3" s="69"/>
      <c r="M3" s="6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 thickBot="1">
      <c r="F7" s="70" t="s">
        <v>2</v>
      </c>
      <c r="G7" s="70"/>
      <c r="H7" s="70" t="s">
        <v>3</v>
      </c>
      <c r="I7" s="70"/>
      <c r="J7" s="70" t="s">
        <v>4</v>
      </c>
      <c r="K7" s="70"/>
    </row>
    <row r="8" spans="4:11" ht="25.5" customHeight="1" thickBot="1" thickTop="1">
      <c r="D8" s="6" t="s">
        <v>5</v>
      </c>
      <c r="F8" s="7">
        <v>34</v>
      </c>
      <c r="H8" s="7">
        <v>1</v>
      </c>
      <c r="J8" s="7">
        <v>47</v>
      </c>
      <c r="K8" s="8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2:AF44"/>
  <sheetViews>
    <sheetView showGridLines="0" tabSelected="1" view="pageBreakPreview" zoomScale="80" zoomScaleNormal="80" zoomScaleSheetLayoutView="80" zoomScalePageLayoutView="0" workbookViewId="0" topLeftCell="A17">
      <selection activeCell="F22" sqref="F22"/>
    </sheetView>
  </sheetViews>
  <sheetFormatPr defaultColWidth="11.00390625" defaultRowHeight="12.75"/>
  <cols>
    <col min="1" max="1" width="4.00390625" style="9" customWidth="1"/>
    <col min="2" max="2" width="1.37890625" style="9" customWidth="1"/>
    <col min="3" max="3" width="25.875" style="9" bestFit="1" customWidth="1"/>
    <col min="4" max="4" width="41.75390625" style="9" customWidth="1"/>
    <col min="5" max="6" width="23.75390625" style="9" customWidth="1"/>
    <col min="7" max="7" width="16.125" style="9" customWidth="1"/>
    <col min="8" max="8" width="21.75390625" style="9" customWidth="1"/>
    <col min="9" max="9" width="9.875" style="9" bestFit="1" customWidth="1"/>
    <col min="10" max="10" width="22.25390625" style="9" bestFit="1" customWidth="1"/>
    <col min="11" max="11" width="31.125" style="9" bestFit="1" customWidth="1"/>
    <col min="12" max="12" width="30.125" style="9" customWidth="1"/>
    <col min="13" max="14" width="42.875" style="9" bestFit="1" customWidth="1"/>
    <col min="15" max="15" width="21.125" style="9" bestFit="1" customWidth="1"/>
    <col min="16" max="16" width="13.75390625" style="9" customWidth="1"/>
    <col min="17" max="17" width="18.00390625" style="9" customWidth="1"/>
    <col min="18" max="18" width="15.375" style="9" bestFit="1" customWidth="1"/>
    <col min="19" max="19" width="14.75390625" style="9" bestFit="1" customWidth="1"/>
    <col min="20" max="20" width="16.625" style="9" customWidth="1"/>
    <col min="21" max="21" width="18.00390625" style="9" bestFit="1" customWidth="1"/>
    <col min="22" max="22" width="14.00390625" style="9" bestFit="1" customWidth="1"/>
    <col min="23" max="23" width="14.125" style="9" customWidth="1"/>
    <col min="24" max="24" width="19.00390625" style="9" customWidth="1"/>
    <col min="25" max="26" width="14.125" style="9" customWidth="1"/>
    <col min="27" max="28" width="22.00390625" style="9" bestFit="1" customWidth="1"/>
    <col min="29" max="29" width="13.75390625" style="9" bestFit="1" customWidth="1"/>
    <col min="30" max="30" width="12.125" style="9" customWidth="1"/>
    <col min="31" max="31" width="63.125" style="9" customWidth="1"/>
    <col min="32" max="32" width="1.37890625" style="9" customWidth="1"/>
  </cols>
  <sheetData>
    <row r="1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71" t="s">
        <v>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69" t="s">
        <v>1</v>
      </c>
      <c r="AE3" s="6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72" t="s">
        <v>8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  <c r="Q9" s="74" t="s">
        <v>9</v>
      </c>
      <c r="R9" s="75"/>
      <c r="S9" s="75"/>
      <c r="T9" s="75"/>
      <c r="U9" s="75"/>
      <c r="V9" s="75"/>
      <c r="W9" s="75"/>
      <c r="X9" s="75"/>
      <c r="Y9" s="75"/>
      <c r="Z9" s="76"/>
      <c r="AA9" s="77" t="s">
        <v>10</v>
      </c>
      <c r="AB9" s="78"/>
      <c r="AC9" s="78"/>
      <c r="AD9" s="79"/>
      <c r="AE9" s="80" t="s">
        <v>11</v>
      </c>
      <c r="AF9" s="18"/>
    </row>
    <row r="10" spans="2:32" s="22" customFormat="1" ht="38.25" customHeight="1" thickBo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80"/>
      <c r="AF10" s="23"/>
    </row>
    <row r="11" spans="1:32" s="37" customFormat="1" ht="60.75">
      <c r="A11" s="27"/>
      <c r="B11" s="28"/>
      <c r="C11" s="38" t="s">
        <v>40</v>
      </c>
      <c r="D11" s="39" t="s">
        <v>41</v>
      </c>
      <c r="E11" s="40" t="s">
        <v>42</v>
      </c>
      <c r="F11" s="40" t="s">
        <v>5</v>
      </c>
      <c r="G11" s="40" t="s">
        <v>43</v>
      </c>
      <c r="H11" s="41" t="s">
        <v>44</v>
      </c>
      <c r="I11" s="41" t="s">
        <v>45</v>
      </c>
      <c r="J11" s="42" t="s">
        <v>46</v>
      </c>
      <c r="K11" s="41" t="s">
        <v>47</v>
      </c>
      <c r="L11" s="43" t="s">
        <v>45</v>
      </c>
      <c r="M11" s="42" t="s">
        <v>48</v>
      </c>
      <c r="N11" s="42" t="s">
        <v>49</v>
      </c>
      <c r="O11" s="41" t="s">
        <v>50</v>
      </c>
      <c r="P11" s="43" t="s">
        <v>51</v>
      </c>
      <c r="Q11" s="43" t="s">
        <v>52</v>
      </c>
      <c r="R11" s="41">
        <v>2769892.9</v>
      </c>
      <c r="S11" s="41">
        <v>2769892.9</v>
      </c>
      <c r="T11" s="41">
        <v>2769892.9</v>
      </c>
      <c r="U11" s="41">
        <v>2769892.9</v>
      </c>
      <c r="V11" s="41">
        <v>2675788.23</v>
      </c>
      <c r="W11" s="41">
        <v>2675788.23</v>
      </c>
      <c r="X11" s="41">
        <v>2675788.23</v>
      </c>
      <c r="Y11" s="44">
        <f aca="true" t="shared" si="0" ref="Y11:Y44">IF(ISERROR(W11/S11),0,((W11/S11)*100))</f>
        <v>96.60258813616946</v>
      </c>
      <c r="Z11" s="43">
        <v>0</v>
      </c>
      <c r="AA11" s="43" t="s">
        <v>53</v>
      </c>
      <c r="AB11" s="35">
        <v>463103</v>
      </c>
      <c r="AC11" s="44">
        <v>100</v>
      </c>
      <c r="AD11" s="44">
        <v>98</v>
      </c>
      <c r="AE11" s="45" t="s">
        <v>54</v>
      </c>
      <c r="AF11" s="28"/>
    </row>
    <row r="12" spans="1:32" s="37" customFormat="1" ht="60.75">
      <c r="A12" s="27"/>
      <c r="B12" s="28"/>
      <c r="C12" s="29" t="s">
        <v>55</v>
      </c>
      <c r="D12" s="29" t="s">
        <v>56</v>
      </c>
      <c r="E12" s="30" t="s">
        <v>57</v>
      </c>
      <c r="F12" s="30" t="s">
        <v>5</v>
      </c>
      <c r="G12" s="30" t="s">
        <v>43</v>
      </c>
      <c r="H12" s="31" t="s">
        <v>44</v>
      </c>
      <c r="I12" s="31" t="s">
        <v>45</v>
      </c>
      <c r="J12" s="32" t="s">
        <v>46</v>
      </c>
      <c r="K12" s="31" t="s">
        <v>47</v>
      </c>
      <c r="L12" s="33" t="s">
        <v>45</v>
      </c>
      <c r="M12" s="31" t="s">
        <v>48</v>
      </c>
      <c r="N12" s="31" t="s">
        <v>49</v>
      </c>
      <c r="O12" s="31" t="s">
        <v>50</v>
      </c>
      <c r="P12" s="33" t="s">
        <v>51</v>
      </c>
      <c r="Q12" s="33" t="s">
        <v>52</v>
      </c>
      <c r="R12" s="31">
        <v>1059604.66</v>
      </c>
      <c r="S12" s="31">
        <v>1059604.66</v>
      </c>
      <c r="T12" s="31">
        <v>1059604.66</v>
      </c>
      <c r="U12" s="31">
        <v>1059604.66</v>
      </c>
      <c r="V12" s="31">
        <v>831556.28</v>
      </c>
      <c r="W12" s="31">
        <v>831556.28</v>
      </c>
      <c r="X12" s="31">
        <v>831556.28</v>
      </c>
      <c r="Y12" s="34">
        <f t="shared" si="0"/>
        <v>78.47797498361324</v>
      </c>
      <c r="Z12" s="33">
        <v>0</v>
      </c>
      <c r="AA12" s="33" t="s">
        <v>53</v>
      </c>
      <c r="AB12" s="35">
        <v>463103</v>
      </c>
      <c r="AC12" s="34">
        <v>100</v>
      </c>
      <c r="AD12" s="34">
        <v>76</v>
      </c>
      <c r="AE12" s="36" t="s">
        <v>54</v>
      </c>
      <c r="AF12" s="28"/>
    </row>
    <row r="13" spans="1:32" s="37" customFormat="1" ht="60.75">
      <c r="A13" s="27"/>
      <c r="B13" s="28"/>
      <c r="C13" s="29" t="s">
        <v>58</v>
      </c>
      <c r="D13" s="29" t="s">
        <v>59</v>
      </c>
      <c r="E13" s="30" t="s">
        <v>60</v>
      </c>
      <c r="F13" s="30" t="s">
        <v>5</v>
      </c>
      <c r="G13" s="30" t="s">
        <v>43</v>
      </c>
      <c r="H13" s="31" t="s">
        <v>44</v>
      </c>
      <c r="I13" s="31" t="s">
        <v>45</v>
      </c>
      <c r="J13" s="32" t="s">
        <v>46</v>
      </c>
      <c r="K13" s="31" t="s">
        <v>47</v>
      </c>
      <c r="L13" s="33" t="s">
        <v>45</v>
      </c>
      <c r="M13" s="31" t="s">
        <v>48</v>
      </c>
      <c r="N13" s="31" t="s">
        <v>49</v>
      </c>
      <c r="O13" s="31" t="s">
        <v>50</v>
      </c>
      <c r="P13" s="33" t="s">
        <v>51</v>
      </c>
      <c r="Q13" s="33" t="s">
        <v>52</v>
      </c>
      <c r="R13" s="31">
        <v>2342239.08</v>
      </c>
      <c r="S13" s="31">
        <v>2342239.08</v>
      </c>
      <c r="T13" s="31">
        <v>2342239.08</v>
      </c>
      <c r="U13" s="31">
        <v>2342239.08</v>
      </c>
      <c r="V13" s="31">
        <v>2178150.27</v>
      </c>
      <c r="W13" s="31">
        <v>2178150.27</v>
      </c>
      <c r="X13" s="31">
        <v>2178150.27</v>
      </c>
      <c r="Y13" s="34">
        <f t="shared" si="0"/>
        <v>92.99436119048957</v>
      </c>
      <c r="Z13" s="33">
        <v>0</v>
      </c>
      <c r="AA13" s="33" t="s">
        <v>53</v>
      </c>
      <c r="AB13" s="35">
        <v>463103</v>
      </c>
      <c r="AC13" s="34">
        <v>100</v>
      </c>
      <c r="AD13" s="34">
        <v>90</v>
      </c>
      <c r="AE13" s="36" t="s">
        <v>54</v>
      </c>
      <c r="AF13" s="28"/>
    </row>
    <row r="14" spans="1:32" s="37" customFormat="1" ht="60.75">
      <c r="A14" s="27"/>
      <c r="B14" s="28"/>
      <c r="C14" s="29" t="s">
        <v>61</v>
      </c>
      <c r="D14" s="29" t="s">
        <v>62</v>
      </c>
      <c r="E14" s="30" t="s">
        <v>63</v>
      </c>
      <c r="F14" s="30" t="s">
        <v>5</v>
      </c>
      <c r="G14" s="30" t="s">
        <v>43</v>
      </c>
      <c r="H14" s="31" t="s">
        <v>64</v>
      </c>
      <c r="I14" s="31" t="s">
        <v>65</v>
      </c>
      <c r="J14" s="32" t="s">
        <v>46</v>
      </c>
      <c r="K14" s="31" t="s">
        <v>47</v>
      </c>
      <c r="L14" s="33" t="s">
        <v>45</v>
      </c>
      <c r="M14" s="31" t="s">
        <v>48</v>
      </c>
      <c r="N14" s="31" t="s">
        <v>49</v>
      </c>
      <c r="O14" s="31" t="s">
        <v>50</v>
      </c>
      <c r="P14" s="33" t="s">
        <v>51</v>
      </c>
      <c r="Q14" s="33" t="s">
        <v>52</v>
      </c>
      <c r="R14" s="31">
        <v>5982305.95</v>
      </c>
      <c r="S14" s="31">
        <v>2982305.08</v>
      </c>
      <c r="T14" s="31">
        <v>2982305.08</v>
      </c>
      <c r="U14" s="31">
        <v>2982305.08</v>
      </c>
      <c r="V14" s="31">
        <v>2982305.08</v>
      </c>
      <c r="W14" s="31">
        <v>2982305.08</v>
      </c>
      <c r="X14" s="31">
        <v>2982305.08</v>
      </c>
      <c r="Y14" s="34">
        <f t="shared" si="0"/>
        <v>100</v>
      </c>
      <c r="Z14" s="33">
        <v>0</v>
      </c>
      <c r="AA14" s="33" t="s">
        <v>53</v>
      </c>
      <c r="AB14" s="35">
        <v>529440</v>
      </c>
      <c r="AC14" s="34">
        <v>0</v>
      </c>
      <c r="AD14" s="34">
        <v>100</v>
      </c>
      <c r="AE14" s="36" t="s">
        <v>66</v>
      </c>
      <c r="AF14" s="28"/>
    </row>
    <row r="15" spans="1:32" s="37" customFormat="1" ht="60.75">
      <c r="A15" s="27"/>
      <c r="B15" s="28"/>
      <c r="C15" s="29" t="s">
        <v>67</v>
      </c>
      <c r="D15" s="29" t="s">
        <v>68</v>
      </c>
      <c r="E15" s="30" t="s">
        <v>69</v>
      </c>
      <c r="F15" s="30" t="s">
        <v>5</v>
      </c>
      <c r="G15" s="30" t="s">
        <v>43</v>
      </c>
      <c r="H15" s="31" t="s">
        <v>44</v>
      </c>
      <c r="I15" s="31" t="s">
        <v>45</v>
      </c>
      <c r="J15" s="32" t="s">
        <v>46</v>
      </c>
      <c r="K15" s="31" t="s">
        <v>47</v>
      </c>
      <c r="L15" s="33" t="s">
        <v>45</v>
      </c>
      <c r="M15" s="31" t="s">
        <v>48</v>
      </c>
      <c r="N15" s="31" t="s">
        <v>70</v>
      </c>
      <c r="O15" s="31" t="s">
        <v>71</v>
      </c>
      <c r="P15" s="33" t="s">
        <v>51</v>
      </c>
      <c r="Q15" s="33" t="s">
        <v>72</v>
      </c>
      <c r="R15" s="31">
        <v>3000000</v>
      </c>
      <c r="S15" s="31">
        <v>3000000</v>
      </c>
      <c r="T15" s="31">
        <v>3000000</v>
      </c>
      <c r="U15" s="31">
        <v>3000000</v>
      </c>
      <c r="V15" s="31">
        <v>2723580.42</v>
      </c>
      <c r="W15" s="31">
        <v>2723580.42</v>
      </c>
      <c r="X15" s="31">
        <v>2723580.42</v>
      </c>
      <c r="Y15" s="34">
        <f t="shared" si="0"/>
        <v>90.786014</v>
      </c>
      <c r="Z15" s="33">
        <v>0</v>
      </c>
      <c r="AA15" s="33" t="s">
        <v>53</v>
      </c>
      <c r="AB15" s="35">
        <v>5563</v>
      </c>
      <c r="AC15" s="34">
        <v>100</v>
      </c>
      <c r="AD15" s="34">
        <v>90</v>
      </c>
      <c r="AE15" s="36" t="s">
        <v>73</v>
      </c>
      <c r="AF15" s="28"/>
    </row>
    <row r="16" spans="1:32" s="37" customFormat="1" ht="60.75">
      <c r="A16" s="27"/>
      <c r="B16" s="28"/>
      <c r="C16" s="29" t="s">
        <v>74</v>
      </c>
      <c r="D16" s="29" t="s">
        <v>75</v>
      </c>
      <c r="E16" s="30" t="s">
        <v>76</v>
      </c>
      <c r="F16" s="30" t="s">
        <v>5</v>
      </c>
      <c r="G16" s="30" t="s">
        <v>43</v>
      </c>
      <c r="H16" s="31" t="s">
        <v>77</v>
      </c>
      <c r="I16" s="31" t="s">
        <v>65</v>
      </c>
      <c r="J16" s="32" t="s">
        <v>46</v>
      </c>
      <c r="K16" s="31" t="s">
        <v>47</v>
      </c>
      <c r="L16" s="33" t="s">
        <v>45</v>
      </c>
      <c r="M16" s="31" t="s">
        <v>48</v>
      </c>
      <c r="N16" s="31" t="s">
        <v>70</v>
      </c>
      <c r="O16" s="31" t="s">
        <v>71</v>
      </c>
      <c r="P16" s="33" t="s">
        <v>51</v>
      </c>
      <c r="Q16" s="33" t="s">
        <v>72</v>
      </c>
      <c r="R16" s="31">
        <v>2300000</v>
      </c>
      <c r="S16" s="31">
        <v>2300000</v>
      </c>
      <c r="T16" s="31">
        <v>2300000</v>
      </c>
      <c r="U16" s="31">
        <v>2300000</v>
      </c>
      <c r="V16" s="31">
        <v>1150000</v>
      </c>
      <c r="W16" s="31">
        <v>1150000</v>
      </c>
      <c r="X16" s="31">
        <v>1150000</v>
      </c>
      <c r="Y16" s="34">
        <f t="shared" si="0"/>
        <v>50</v>
      </c>
      <c r="Z16" s="33">
        <v>0</v>
      </c>
      <c r="AA16" s="33" t="s">
        <v>53</v>
      </c>
      <c r="AB16" s="35">
        <v>529440</v>
      </c>
      <c r="AC16" s="34">
        <v>0</v>
      </c>
      <c r="AD16" s="34">
        <v>50</v>
      </c>
      <c r="AE16" s="36" t="s">
        <v>73</v>
      </c>
      <c r="AF16" s="28"/>
    </row>
    <row r="17" spans="1:32" s="37" customFormat="1" ht="60.75">
      <c r="A17" s="27"/>
      <c r="B17" s="28"/>
      <c r="C17" s="29" t="s">
        <v>78</v>
      </c>
      <c r="D17" s="29" t="s">
        <v>79</v>
      </c>
      <c r="E17" s="30" t="s">
        <v>80</v>
      </c>
      <c r="F17" s="30" t="s">
        <v>5</v>
      </c>
      <c r="G17" s="30" t="s">
        <v>43</v>
      </c>
      <c r="H17" s="31" t="s">
        <v>81</v>
      </c>
      <c r="I17" s="31" t="s">
        <v>65</v>
      </c>
      <c r="J17" s="32" t="s">
        <v>46</v>
      </c>
      <c r="K17" s="31" t="s">
        <v>47</v>
      </c>
      <c r="L17" s="33" t="s">
        <v>45</v>
      </c>
      <c r="M17" s="31" t="s">
        <v>48</v>
      </c>
      <c r="N17" s="31" t="s">
        <v>70</v>
      </c>
      <c r="O17" s="31" t="s">
        <v>71</v>
      </c>
      <c r="P17" s="33" t="s">
        <v>51</v>
      </c>
      <c r="Q17" s="33" t="s">
        <v>72</v>
      </c>
      <c r="R17" s="31">
        <v>3109514.42</v>
      </c>
      <c r="S17" s="31">
        <v>3109514.42</v>
      </c>
      <c r="T17" s="31">
        <v>3109514.42</v>
      </c>
      <c r="U17" s="31">
        <v>3109514.42</v>
      </c>
      <c r="V17" s="31">
        <v>2994575.86</v>
      </c>
      <c r="W17" s="31">
        <v>2994575.86</v>
      </c>
      <c r="X17" s="31">
        <v>2994575.86</v>
      </c>
      <c r="Y17" s="34">
        <f t="shared" si="0"/>
        <v>96.30364923665476</v>
      </c>
      <c r="Z17" s="33">
        <v>0</v>
      </c>
      <c r="AA17" s="33" t="s">
        <v>53</v>
      </c>
      <c r="AB17" s="35">
        <v>529440</v>
      </c>
      <c r="AC17" s="34">
        <v>0</v>
      </c>
      <c r="AD17" s="34">
        <v>100</v>
      </c>
      <c r="AE17" s="36" t="s">
        <v>73</v>
      </c>
      <c r="AF17" s="28"/>
    </row>
    <row r="18" spans="1:32" s="37" customFormat="1" ht="60.75">
      <c r="A18" s="27"/>
      <c r="B18" s="28"/>
      <c r="C18" s="29" t="s">
        <v>82</v>
      </c>
      <c r="D18" s="29" t="s">
        <v>83</v>
      </c>
      <c r="E18" s="30" t="s">
        <v>84</v>
      </c>
      <c r="F18" s="30" t="s">
        <v>5</v>
      </c>
      <c r="G18" s="30" t="s">
        <v>43</v>
      </c>
      <c r="H18" s="31" t="s">
        <v>44</v>
      </c>
      <c r="I18" s="31" t="s">
        <v>45</v>
      </c>
      <c r="J18" s="32" t="s">
        <v>46</v>
      </c>
      <c r="K18" s="31" t="s">
        <v>47</v>
      </c>
      <c r="L18" s="33" t="s">
        <v>45</v>
      </c>
      <c r="M18" s="31" t="s">
        <v>48</v>
      </c>
      <c r="N18" s="31" t="s">
        <v>49</v>
      </c>
      <c r="O18" s="31" t="s">
        <v>85</v>
      </c>
      <c r="P18" s="33" t="s">
        <v>51</v>
      </c>
      <c r="Q18" s="33" t="s">
        <v>72</v>
      </c>
      <c r="R18" s="31">
        <v>505000</v>
      </c>
      <c r="S18" s="31">
        <v>505000</v>
      </c>
      <c r="T18" s="31">
        <v>505000</v>
      </c>
      <c r="U18" s="31">
        <v>491919.65</v>
      </c>
      <c r="V18" s="31">
        <v>489859.82</v>
      </c>
      <c r="W18" s="31">
        <v>489859.82</v>
      </c>
      <c r="X18" s="31">
        <v>489859.82</v>
      </c>
      <c r="Y18" s="34">
        <f t="shared" si="0"/>
        <v>97.00194455445545</v>
      </c>
      <c r="Z18" s="33">
        <v>0</v>
      </c>
      <c r="AA18" s="33" t="s">
        <v>53</v>
      </c>
      <c r="AB18" s="35">
        <v>529440</v>
      </c>
      <c r="AC18" s="34">
        <v>0</v>
      </c>
      <c r="AD18" s="34">
        <v>100</v>
      </c>
      <c r="AE18" s="36" t="s">
        <v>73</v>
      </c>
      <c r="AF18" s="28"/>
    </row>
    <row r="19" spans="1:32" s="37" customFormat="1" ht="94.5">
      <c r="A19" s="27"/>
      <c r="B19" s="28"/>
      <c r="C19" s="29" t="s">
        <v>86</v>
      </c>
      <c r="D19" s="29" t="s">
        <v>87</v>
      </c>
      <c r="E19" s="30" t="s">
        <v>88</v>
      </c>
      <c r="F19" s="30" t="s">
        <v>5</v>
      </c>
      <c r="G19" s="30" t="s">
        <v>43</v>
      </c>
      <c r="H19" s="31" t="s">
        <v>44</v>
      </c>
      <c r="I19" s="31" t="s">
        <v>45</v>
      </c>
      <c r="J19" s="32" t="s">
        <v>46</v>
      </c>
      <c r="K19" s="31" t="s">
        <v>47</v>
      </c>
      <c r="L19" s="33" t="s">
        <v>45</v>
      </c>
      <c r="M19" s="31" t="s">
        <v>48</v>
      </c>
      <c r="N19" s="31" t="s">
        <v>49</v>
      </c>
      <c r="O19" s="31" t="s">
        <v>89</v>
      </c>
      <c r="P19" s="33" t="s">
        <v>51</v>
      </c>
      <c r="Q19" s="33" t="s">
        <v>72</v>
      </c>
      <c r="R19" s="31">
        <v>687736.46</v>
      </c>
      <c r="S19" s="31">
        <v>687376.46</v>
      </c>
      <c r="T19" s="31">
        <v>687376.46</v>
      </c>
      <c r="U19" s="31">
        <v>687376.46</v>
      </c>
      <c r="V19" s="31">
        <v>382235.14</v>
      </c>
      <c r="W19" s="31">
        <v>382235.14</v>
      </c>
      <c r="X19" s="31">
        <v>382235.14</v>
      </c>
      <c r="Y19" s="34">
        <f t="shared" si="0"/>
        <v>55.6078309693643</v>
      </c>
      <c r="Z19" s="33">
        <v>0</v>
      </c>
      <c r="AA19" s="33" t="s">
        <v>53</v>
      </c>
      <c r="AB19" s="35">
        <v>529440</v>
      </c>
      <c r="AC19" s="34">
        <v>0</v>
      </c>
      <c r="AD19" s="34">
        <v>75</v>
      </c>
      <c r="AE19" s="36" t="s">
        <v>73</v>
      </c>
      <c r="AF19" s="28"/>
    </row>
    <row r="20" spans="1:32" s="37" customFormat="1" ht="60.75">
      <c r="A20" s="27"/>
      <c r="B20" s="28"/>
      <c r="C20" s="29" t="s">
        <v>90</v>
      </c>
      <c r="D20" s="29" t="s">
        <v>91</v>
      </c>
      <c r="E20" s="30" t="s">
        <v>92</v>
      </c>
      <c r="F20" s="30" t="s">
        <v>5</v>
      </c>
      <c r="G20" s="30" t="s">
        <v>43</v>
      </c>
      <c r="H20" s="31" t="s">
        <v>44</v>
      </c>
      <c r="I20" s="31" t="s">
        <v>45</v>
      </c>
      <c r="J20" s="32" t="s">
        <v>46</v>
      </c>
      <c r="K20" s="31" t="s">
        <v>47</v>
      </c>
      <c r="L20" s="33" t="s">
        <v>45</v>
      </c>
      <c r="M20" s="31" t="s">
        <v>48</v>
      </c>
      <c r="N20" s="31" t="s">
        <v>49</v>
      </c>
      <c r="O20" s="31" t="s">
        <v>93</v>
      </c>
      <c r="P20" s="33" t="s">
        <v>51</v>
      </c>
      <c r="Q20" s="33" t="s">
        <v>72</v>
      </c>
      <c r="R20" s="31">
        <v>765146.59</v>
      </c>
      <c r="S20" s="31">
        <v>765146.59</v>
      </c>
      <c r="T20" s="31">
        <v>765146.59</v>
      </c>
      <c r="U20" s="31">
        <v>765146.59</v>
      </c>
      <c r="V20" s="31">
        <v>665556.19</v>
      </c>
      <c r="W20" s="31">
        <v>665556.19</v>
      </c>
      <c r="X20" s="31">
        <v>665556.19</v>
      </c>
      <c r="Y20" s="34">
        <f t="shared" si="0"/>
        <v>86.98414116960255</v>
      </c>
      <c r="Z20" s="33">
        <v>0</v>
      </c>
      <c r="AA20" s="33" t="s">
        <v>53</v>
      </c>
      <c r="AB20" s="35">
        <v>529440</v>
      </c>
      <c r="AC20" s="34">
        <v>0</v>
      </c>
      <c r="AD20" s="34">
        <v>89</v>
      </c>
      <c r="AE20" s="36" t="s">
        <v>73</v>
      </c>
      <c r="AF20" s="28"/>
    </row>
    <row r="21" spans="1:32" s="37" customFormat="1" ht="60.75">
      <c r="A21" s="27"/>
      <c r="B21" s="28"/>
      <c r="C21" s="29" t="s">
        <v>94</v>
      </c>
      <c r="D21" s="29" t="s">
        <v>95</v>
      </c>
      <c r="E21" s="30" t="s">
        <v>96</v>
      </c>
      <c r="F21" s="30" t="s">
        <v>5</v>
      </c>
      <c r="G21" s="30" t="s">
        <v>43</v>
      </c>
      <c r="H21" s="31" t="s">
        <v>44</v>
      </c>
      <c r="I21" s="31" t="s">
        <v>45</v>
      </c>
      <c r="J21" s="32" t="s">
        <v>46</v>
      </c>
      <c r="K21" s="31" t="s">
        <v>47</v>
      </c>
      <c r="L21" s="33" t="s">
        <v>45</v>
      </c>
      <c r="M21" s="31" t="s">
        <v>48</v>
      </c>
      <c r="N21" s="31" t="s">
        <v>49</v>
      </c>
      <c r="O21" s="31" t="s">
        <v>93</v>
      </c>
      <c r="P21" s="33" t="s">
        <v>51</v>
      </c>
      <c r="Q21" s="33" t="s">
        <v>72</v>
      </c>
      <c r="R21" s="31">
        <v>649632.27</v>
      </c>
      <c r="S21" s="31">
        <v>649632.27</v>
      </c>
      <c r="T21" s="31">
        <v>649632.27</v>
      </c>
      <c r="U21" s="31">
        <v>649632.27</v>
      </c>
      <c r="V21" s="31">
        <v>533417.85</v>
      </c>
      <c r="W21" s="31">
        <v>533417.85</v>
      </c>
      <c r="X21" s="31">
        <v>533417.85</v>
      </c>
      <c r="Y21" s="34">
        <f t="shared" si="0"/>
        <v>82.11073781787348</v>
      </c>
      <c r="Z21" s="33">
        <v>0</v>
      </c>
      <c r="AA21" s="33" t="s">
        <v>53</v>
      </c>
      <c r="AB21" s="35">
        <v>529440</v>
      </c>
      <c r="AC21" s="34">
        <v>0</v>
      </c>
      <c r="AD21" s="34">
        <v>85</v>
      </c>
      <c r="AE21" s="36" t="s">
        <v>73</v>
      </c>
      <c r="AF21" s="28"/>
    </row>
    <row r="22" spans="1:32" s="67" customFormat="1" ht="94.5">
      <c r="A22" s="57"/>
      <c r="B22" s="58"/>
      <c r="C22" s="59" t="s">
        <v>97</v>
      </c>
      <c r="D22" s="59" t="s">
        <v>98</v>
      </c>
      <c r="E22" s="60" t="s">
        <v>99</v>
      </c>
      <c r="F22" s="60" t="s">
        <v>5</v>
      </c>
      <c r="G22" s="60" t="s">
        <v>43</v>
      </c>
      <c r="H22" s="61" t="s">
        <v>44</v>
      </c>
      <c r="I22" s="61" t="s">
        <v>45</v>
      </c>
      <c r="J22" s="62" t="s">
        <v>46</v>
      </c>
      <c r="K22" s="61" t="s">
        <v>47</v>
      </c>
      <c r="L22" s="63" t="s">
        <v>45</v>
      </c>
      <c r="M22" s="61" t="s">
        <v>48</v>
      </c>
      <c r="N22" s="61" t="s">
        <v>49</v>
      </c>
      <c r="O22" s="61" t="s">
        <v>93</v>
      </c>
      <c r="P22" s="63" t="s">
        <v>51</v>
      </c>
      <c r="Q22" s="63" t="s">
        <v>72</v>
      </c>
      <c r="R22" s="61">
        <v>364928.89</v>
      </c>
      <c r="S22" s="61">
        <v>337907.28</v>
      </c>
      <c r="T22" s="61">
        <v>337907.28</v>
      </c>
      <c r="U22" s="61">
        <v>337907.28</v>
      </c>
      <c r="V22" s="61">
        <v>288586.2</v>
      </c>
      <c r="W22" s="61">
        <v>288586.2</v>
      </c>
      <c r="X22" s="61">
        <v>288586.2</v>
      </c>
      <c r="Y22" s="64">
        <f t="shared" si="0"/>
        <v>85.4039605184002</v>
      </c>
      <c r="Z22" s="63">
        <v>0</v>
      </c>
      <c r="AA22" s="63" t="s">
        <v>53</v>
      </c>
      <c r="AB22" s="65">
        <v>529440</v>
      </c>
      <c r="AC22" s="64">
        <v>0</v>
      </c>
      <c r="AD22" s="64">
        <v>97</v>
      </c>
      <c r="AE22" s="66" t="s">
        <v>66</v>
      </c>
      <c r="AF22" s="58"/>
    </row>
    <row r="23" spans="1:32" s="56" customFormat="1" ht="60.75">
      <c r="A23" s="46"/>
      <c r="B23" s="47"/>
      <c r="C23" s="48" t="s">
        <v>100</v>
      </c>
      <c r="D23" s="48" t="s">
        <v>101</v>
      </c>
      <c r="E23" s="49" t="s">
        <v>102</v>
      </c>
      <c r="F23" s="49" t="s">
        <v>5</v>
      </c>
      <c r="G23" s="49" t="s">
        <v>43</v>
      </c>
      <c r="H23" s="50" t="s">
        <v>103</v>
      </c>
      <c r="I23" s="50" t="s">
        <v>65</v>
      </c>
      <c r="J23" s="51" t="s">
        <v>46</v>
      </c>
      <c r="K23" s="50" t="s">
        <v>47</v>
      </c>
      <c r="L23" s="52" t="s">
        <v>45</v>
      </c>
      <c r="M23" s="50" t="s">
        <v>48</v>
      </c>
      <c r="N23" s="50" t="s">
        <v>70</v>
      </c>
      <c r="O23" s="50" t="s">
        <v>71</v>
      </c>
      <c r="P23" s="52" t="s">
        <v>51</v>
      </c>
      <c r="Q23" s="52" t="s">
        <v>72</v>
      </c>
      <c r="R23" s="50">
        <v>1894162.22</v>
      </c>
      <c r="S23" s="50">
        <v>1894162.22</v>
      </c>
      <c r="T23" s="50">
        <v>1894162.22</v>
      </c>
      <c r="U23" s="50">
        <v>1894162.22</v>
      </c>
      <c r="V23" s="50">
        <v>923580.42</v>
      </c>
      <c r="W23" s="50">
        <v>923580.42</v>
      </c>
      <c r="X23" s="50">
        <v>923580.42</v>
      </c>
      <c r="Y23" s="53">
        <f t="shared" si="0"/>
        <v>48.759309537912756</v>
      </c>
      <c r="Z23" s="52">
        <v>0</v>
      </c>
      <c r="AA23" s="52" t="s">
        <v>104</v>
      </c>
      <c r="AB23" s="54">
        <v>529440</v>
      </c>
      <c r="AC23" s="53">
        <v>0</v>
      </c>
      <c r="AD23" s="53">
        <v>50</v>
      </c>
      <c r="AE23" s="55" t="s">
        <v>66</v>
      </c>
      <c r="AF23" s="47"/>
    </row>
    <row r="24" spans="1:32" s="37" customFormat="1" ht="60.75">
      <c r="A24" s="27"/>
      <c r="B24" s="28"/>
      <c r="C24" s="29" t="s">
        <v>105</v>
      </c>
      <c r="D24" s="29" t="s">
        <v>106</v>
      </c>
      <c r="E24" s="30" t="s">
        <v>102</v>
      </c>
      <c r="F24" s="30" t="s">
        <v>5</v>
      </c>
      <c r="G24" s="30" t="s">
        <v>43</v>
      </c>
      <c r="H24" s="31" t="s">
        <v>44</v>
      </c>
      <c r="I24" s="31" t="s">
        <v>45</v>
      </c>
      <c r="J24" s="32" t="s">
        <v>46</v>
      </c>
      <c r="K24" s="31" t="s">
        <v>47</v>
      </c>
      <c r="L24" s="33" t="s">
        <v>45</v>
      </c>
      <c r="M24" s="31" t="s">
        <v>48</v>
      </c>
      <c r="N24" s="31" t="s">
        <v>70</v>
      </c>
      <c r="O24" s="31" t="s">
        <v>71</v>
      </c>
      <c r="P24" s="33" t="s">
        <v>51</v>
      </c>
      <c r="Q24" s="33" t="s">
        <v>107</v>
      </c>
      <c r="R24" s="31">
        <v>5500000</v>
      </c>
      <c r="S24" s="31">
        <v>9500000</v>
      </c>
      <c r="T24" s="31">
        <v>9500000</v>
      </c>
      <c r="U24" s="31">
        <v>9498060.74</v>
      </c>
      <c r="V24" s="31">
        <v>9498060.74</v>
      </c>
      <c r="W24" s="31">
        <v>9498060.74</v>
      </c>
      <c r="X24" s="31">
        <v>9498060.74</v>
      </c>
      <c r="Y24" s="34">
        <f t="shared" si="0"/>
        <v>99.97958673684211</v>
      </c>
      <c r="Z24" s="33">
        <v>0</v>
      </c>
      <c r="AA24" s="33" t="s">
        <v>108</v>
      </c>
      <c r="AB24" s="35">
        <v>529440</v>
      </c>
      <c r="AC24" s="34">
        <v>0</v>
      </c>
      <c r="AD24" s="34">
        <v>100</v>
      </c>
      <c r="AE24" s="36" t="s">
        <v>66</v>
      </c>
      <c r="AF24" s="28"/>
    </row>
    <row r="25" spans="1:32" s="37" customFormat="1" ht="60.75">
      <c r="A25" s="27"/>
      <c r="B25" s="28"/>
      <c r="C25" s="29" t="s">
        <v>109</v>
      </c>
      <c r="D25" s="29" t="s">
        <v>110</v>
      </c>
      <c r="E25" s="30" t="s">
        <v>102</v>
      </c>
      <c r="F25" s="30" t="s">
        <v>5</v>
      </c>
      <c r="G25" s="30" t="s">
        <v>43</v>
      </c>
      <c r="H25" s="31" t="s">
        <v>44</v>
      </c>
      <c r="I25" s="31" t="s">
        <v>45</v>
      </c>
      <c r="J25" s="32" t="s">
        <v>46</v>
      </c>
      <c r="K25" s="31" t="s">
        <v>47</v>
      </c>
      <c r="L25" s="33" t="s">
        <v>45</v>
      </c>
      <c r="M25" s="31" t="s">
        <v>48</v>
      </c>
      <c r="N25" s="31" t="s">
        <v>70</v>
      </c>
      <c r="O25" s="31" t="s">
        <v>71</v>
      </c>
      <c r="P25" s="33" t="s">
        <v>51</v>
      </c>
      <c r="Q25" s="33" t="s">
        <v>107</v>
      </c>
      <c r="R25" s="31">
        <v>15000000</v>
      </c>
      <c r="S25" s="31">
        <v>18373323.14</v>
      </c>
      <c r="T25" s="31">
        <v>18373323.14</v>
      </c>
      <c r="U25" s="31">
        <v>18373323.14</v>
      </c>
      <c r="V25" s="31">
        <v>16535990.82</v>
      </c>
      <c r="W25" s="31">
        <v>16535990.82</v>
      </c>
      <c r="X25" s="31">
        <v>16535990.82</v>
      </c>
      <c r="Y25" s="34">
        <f t="shared" si="0"/>
        <v>89.99999996734395</v>
      </c>
      <c r="Z25" s="33">
        <v>0</v>
      </c>
      <c r="AA25" s="33" t="s">
        <v>108</v>
      </c>
      <c r="AB25" s="35">
        <v>529440</v>
      </c>
      <c r="AC25" s="34">
        <v>0</v>
      </c>
      <c r="AD25" s="34">
        <v>90</v>
      </c>
      <c r="AE25" s="36" t="s">
        <v>111</v>
      </c>
      <c r="AF25" s="28"/>
    </row>
    <row r="26" spans="1:32" s="37" customFormat="1" ht="60.75">
      <c r="A26" s="27"/>
      <c r="B26" s="28"/>
      <c r="C26" s="29" t="s">
        <v>112</v>
      </c>
      <c r="D26" s="29" t="s">
        <v>113</v>
      </c>
      <c r="E26" s="30" t="s">
        <v>114</v>
      </c>
      <c r="F26" s="30" t="s">
        <v>5</v>
      </c>
      <c r="G26" s="30" t="s">
        <v>43</v>
      </c>
      <c r="H26" s="31" t="s">
        <v>44</v>
      </c>
      <c r="I26" s="31" t="s">
        <v>45</v>
      </c>
      <c r="J26" s="32" t="s">
        <v>46</v>
      </c>
      <c r="K26" s="31" t="s">
        <v>47</v>
      </c>
      <c r="L26" s="33" t="s">
        <v>45</v>
      </c>
      <c r="M26" s="31" t="s">
        <v>48</v>
      </c>
      <c r="N26" s="31" t="s">
        <v>115</v>
      </c>
      <c r="O26" s="31" t="s">
        <v>89</v>
      </c>
      <c r="P26" s="33" t="s">
        <v>51</v>
      </c>
      <c r="Q26" s="33" t="s">
        <v>107</v>
      </c>
      <c r="R26" s="31">
        <v>7045999.43</v>
      </c>
      <c r="S26" s="31">
        <v>7045999.43</v>
      </c>
      <c r="T26" s="31">
        <v>7045999.43</v>
      </c>
      <c r="U26" s="31">
        <v>7045999.43</v>
      </c>
      <c r="V26" s="31">
        <v>7045999.43</v>
      </c>
      <c r="W26" s="31">
        <v>7045999.43</v>
      </c>
      <c r="X26" s="31">
        <v>7045999.43</v>
      </c>
      <c r="Y26" s="34">
        <f t="shared" si="0"/>
        <v>100</v>
      </c>
      <c r="Z26" s="33">
        <v>0</v>
      </c>
      <c r="AA26" s="33" t="s">
        <v>116</v>
      </c>
      <c r="AB26" s="35">
        <v>529440</v>
      </c>
      <c r="AC26" s="34">
        <v>0</v>
      </c>
      <c r="AD26" s="34">
        <v>2.3</v>
      </c>
      <c r="AE26" s="36" t="s">
        <v>117</v>
      </c>
      <c r="AF26" s="28"/>
    </row>
    <row r="27" spans="1:32" s="37" customFormat="1" ht="60.75">
      <c r="A27" s="27"/>
      <c r="B27" s="28"/>
      <c r="C27" s="29" t="s">
        <v>118</v>
      </c>
      <c r="D27" s="29" t="s">
        <v>119</v>
      </c>
      <c r="E27" s="30" t="s">
        <v>120</v>
      </c>
      <c r="F27" s="30" t="s">
        <v>5</v>
      </c>
      <c r="G27" s="30" t="s">
        <v>43</v>
      </c>
      <c r="H27" s="31" t="s">
        <v>44</v>
      </c>
      <c r="I27" s="31" t="s">
        <v>45</v>
      </c>
      <c r="J27" s="32" t="s">
        <v>46</v>
      </c>
      <c r="K27" s="31" t="s">
        <v>47</v>
      </c>
      <c r="L27" s="33" t="s">
        <v>45</v>
      </c>
      <c r="M27" s="31" t="s">
        <v>48</v>
      </c>
      <c r="N27" s="31" t="s">
        <v>49</v>
      </c>
      <c r="O27" s="31" t="s">
        <v>50</v>
      </c>
      <c r="P27" s="33" t="s">
        <v>51</v>
      </c>
      <c r="Q27" s="33" t="s">
        <v>107</v>
      </c>
      <c r="R27" s="31">
        <v>9098347.21</v>
      </c>
      <c r="S27" s="31">
        <v>9098347.21</v>
      </c>
      <c r="T27" s="31">
        <v>9098347.21</v>
      </c>
      <c r="U27" s="31">
        <v>9098347.21</v>
      </c>
      <c r="V27" s="31">
        <v>6138478.87</v>
      </c>
      <c r="W27" s="31">
        <v>6138478.87</v>
      </c>
      <c r="X27" s="31">
        <v>6138478.87</v>
      </c>
      <c r="Y27" s="34">
        <f t="shared" si="0"/>
        <v>67.4680656642032</v>
      </c>
      <c r="Z27" s="33">
        <v>0</v>
      </c>
      <c r="AA27" s="33" t="s">
        <v>53</v>
      </c>
      <c r="AB27" s="35">
        <v>529440</v>
      </c>
      <c r="AC27" s="34">
        <v>0</v>
      </c>
      <c r="AD27" s="34">
        <v>68</v>
      </c>
      <c r="AE27" s="36" t="s">
        <v>111</v>
      </c>
      <c r="AF27" s="28"/>
    </row>
    <row r="28" spans="1:32" s="37" customFormat="1" ht="60.75">
      <c r="A28" s="27"/>
      <c r="B28" s="28"/>
      <c r="C28" s="29" t="s">
        <v>121</v>
      </c>
      <c r="D28" s="29" t="s">
        <v>122</v>
      </c>
      <c r="E28" s="30" t="s">
        <v>123</v>
      </c>
      <c r="F28" s="30" t="s">
        <v>5</v>
      </c>
      <c r="G28" s="30" t="s">
        <v>43</v>
      </c>
      <c r="H28" s="31" t="s">
        <v>44</v>
      </c>
      <c r="I28" s="31" t="s">
        <v>45</v>
      </c>
      <c r="J28" s="32" t="s">
        <v>46</v>
      </c>
      <c r="K28" s="31" t="s">
        <v>47</v>
      </c>
      <c r="L28" s="33" t="s">
        <v>45</v>
      </c>
      <c r="M28" s="31" t="s">
        <v>48</v>
      </c>
      <c r="N28" s="31" t="s">
        <v>49</v>
      </c>
      <c r="O28" s="31" t="s">
        <v>50</v>
      </c>
      <c r="P28" s="33" t="s">
        <v>51</v>
      </c>
      <c r="Q28" s="33" t="s">
        <v>107</v>
      </c>
      <c r="R28" s="31">
        <v>2553501.79</v>
      </c>
      <c r="S28" s="31">
        <v>2553501.79</v>
      </c>
      <c r="T28" s="31">
        <v>2553501.79</v>
      </c>
      <c r="U28" s="31">
        <v>2553501.79</v>
      </c>
      <c r="V28" s="31">
        <v>2232421.48</v>
      </c>
      <c r="W28" s="31">
        <v>2232421.48</v>
      </c>
      <c r="X28" s="31">
        <v>2232421.48</v>
      </c>
      <c r="Y28" s="34">
        <f t="shared" si="0"/>
        <v>87.42588271300957</v>
      </c>
      <c r="Z28" s="33">
        <v>0</v>
      </c>
      <c r="AA28" s="33" t="s">
        <v>53</v>
      </c>
      <c r="AB28" s="35">
        <v>529440</v>
      </c>
      <c r="AC28" s="34">
        <v>0</v>
      </c>
      <c r="AD28" s="34">
        <v>88</v>
      </c>
      <c r="AE28" s="36" t="s">
        <v>111</v>
      </c>
      <c r="AF28" s="28"/>
    </row>
    <row r="29" spans="1:32" s="37" customFormat="1" ht="60.75">
      <c r="A29" s="27"/>
      <c r="B29" s="28"/>
      <c r="C29" s="29" t="s">
        <v>124</v>
      </c>
      <c r="D29" s="29" t="s">
        <v>125</v>
      </c>
      <c r="E29" s="30" t="s">
        <v>126</v>
      </c>
      <c r="F29" s="30" t="s">
        <v>5</v>
      </c>
      <c r="G29" s="30" t="s">
        <v>43</v>
      </c>
      <c r="H29" s="31" t="s">
        <v>44</v>
      </c>
      <c r="I29" s="31" t="s">
        <v>45</v>
      </c>
      <c r="J29" s="32" t="s">
        <v>46</v>
      </c>
      <c r="K29" s="31" t="s">
        <v>47</v>
      </c>
      <c r="L29" s="33" t="s">
        <v>45</v>
      </c>
      <c r="M29" s="31" t="s">
        <v>48</v>
      </c>
      <c r="N29" s="31" t="s">
        <v>49</v>
      </c>
      <c r="O29" s="31" t="s">
        <v>50</v>
      </c>
      <c r="P29" s="33" t="s">
        <v>51</v>
      </c>
      <c r="Q29" s="33" t="s">
        <v>107</v>
      </c>
      <c r="R29" s="31">
        <v>4332181</v>
      </c>
      <c r="S29" s="31">
        <v>4332181</v>
      </c>
      <c r="T29" s="31">
        <v>4332181</v>
      </c>
      <c r="U29" s="31">
        <v>4332181</v>
      </c>
      <c r="V29" s="31">
        <v>1847285.46</v>
      </c>
      <c r="W29" s="31">
        <v>1847285.46</v>
      </c>
      <c r="X29" s="31">
        <v>1847285.46</v>
      </c>
      <c r="Y29" s="34">
        <f t="shared" si="0"/>
        <v>42.64100368844238</v>
      </c>
      <c r="Z29" s="33">
        <v>0</v>
      </c>
      <c r="AA29" s="33" t="s">
        <v>53</v>
      </c>
      <c r="AB29" s="35">
        <v>529440</v>
      </c>
      <c r="AC29" s="34">
        <v>0</v>
      </c>
      <c r="AD29" s="34">
        <v>45</v>
      </c>
      <c r="AE29" s="36" t="s">
        <v>111</v>
      </c>
      <c r="AF29" s="28"/>
    </row>
    <row r="30" spans="1:32" s="37" customFormat="1" ht="60.75">
      <c r="A30" s="27"/>
      <c r="B30" s="28"/>
      <c r="C30" s="29" t="s">
        <v>127</v>
      </c>
      <c r="D30" s="29" t="s">
        <v>128</v>
      </c>
      <c r="E30" s="30" t="s">
        <v>129</v>
      </c>
      <c r="F30" s="30" t="s">
        <v>5</v>
      </c>
      <c r="G30" s="30" t="s">
        <v>43</v>
      </c>
      <c r="H30" s="31" t="s">
        <v>130</v>
      </c>
      <c r="I30" s="31" t="s">
        <v>65</v>
      </c>
      <c r="J30" s="32" t="s">
        <v>46</v>
      </c>
      <c r="K30" s="31" t="s">
        <v>47</v>
      </c>
      <c r="L30" s="33" t="s">
        <v>45</v>
      </c>
      <c r="M30" s="31" t="s">
        <v>48</v>
      </c>
      <c r="N30" s="31" t="s">
        <v>70</v>
      </c>
      <c r="O30" s="31" t="s">
        <v>71</v>
      </c>
      <c r="P30" s="33" t="s">
        <v>51</v>
      </c>
      <c r="Q30" s="33" t="s">
        <v>107</v>
      </c>
      <c r="R30" s="31">
        <v>2800000</v>
      </c>
      <c r="S30" s="31">
        <v>2800000</v>
      </c>
      <c r="T30" s="31">
        <v>2800000</v>
      </c>
      <c r="U30" s="31">
        <v>2800000</v>
      </c>
      <c r="V30" s="31">
        <v>840000</v>
      </c>
      <c r="W30" s="31">
        <v>840000</v>
      </c>
      <c r="X30" s="31">
        <v>840000</v>
      </c>
      <c r="Y30" s="34">
        <f t="shared" si="0"/>
        <v>30</v>
      </c>
      <c r="Z30" s="33">
        <v>0</v>
      </c>
      <c r="AA30" s="33" t="s">
        <v>53</v>
      </c>
      <c r="AB30" s="35">
        <v>529440</v>
      </c>
      <c r="AC30" s="34">
        <v>0</v>
      </c>
      <c r="AD30" s="34">
        <v>30</v>
      </c>
      <c r="AE30" s="36" t="s">
        <v>131</v>
      </c>
      <c r="AF30" s="28"/>
    </row>
    <row r="31" spans="1:32" s="37" customFormat="1" ht="60.75">
      <c r="A31" s="27"/>
      <c r="B31" s="28"/>
      <c r="C31" s="29" t="s">
        <v>132</v>
      </c>
      <c r="D31" s="29" t="s">
        <v>133</v>
      </c>
      <c r="E31" s="30" t="s">
        <v>129</v>
      </c>
      <c r="F31" s="30" t="s">
        <v>5</v>
      </c>
      <c r="G31" s="30" t="s">
        <v>43</v>
      </c>
      <c r="H31" s="31" t="s">
        <v>134</v>
      </c>
      <c r="I31" s="31" t="s">
        <v>65</v>
      </c>
      <c r="J31" s="32" t="s">
        <v>46</v>
      </c>
      <c r="K31" s="31" t="s">
        <v>47</v>
      </c>
      <c r="L31" s="33" t="s">
        <v>45</v>
      </c>
      <c r="M31" s="31" t="s">
        <v>48</v>
      </c>
      <c r="N31" s="31" t="s">
        <v>70</v>
      </c>
      <c r="O31" s="31" t="s">
        <v>71</v>
      </c>
      <c r="P31" s="33" t="s">
        <v>51</v>
      </c>
      <c r="Q31" s="33" t="s">
        <v>107</v>
      </c>
      <c r="R31" s="31">
        <v>600000</v>
      </c>
      <c r="S31" s="31">
        <v>600000</v>
      </c>
      <c r="T31" s="31">
        <v>600000</v>
      </c>
      <c r="U31" s="31">
        <v>600000</v>
      </c>
      <c r="V31" s="31">
        <v>180000</v>
      </c>
      <c r="W31" s="31">
        <v>180000</v>
      </c>
      <c r="X31" s="31">
        <v>180000</v>
      </c>
      <c r="Y31" s="34">
        <f t="shared" si="0"/>
        <v>30</v>
      </c>
      <c r="Z31" s="33">
        <v>0</v>
      </c>
      <c r="AA31" s="33" t="s">
        <v>53</v>
      </c>
      <c r="AB31" s="35">
        <v>529440</v>
      </c>
      <c r="AC31" s="34">
        <v>0</v>
      </c>
      <c r="AD31" s="34">
        <v>30</v>
      </c>
      <c r="AE31" s="36" t="s">
        <v>131</v>
      </c>
      <c r="AF31" s="28"/>
    </row>
    <row r="32" spans="1:32" s="37" customFormat="1" ht="60.75">
      <c r="A32" s="27"/>
      <c r="B32" s="28"/>
      <c r="C32" s="29" t="s">
        <v>135</v>
      </c>
      <c r="D32" s="29" t="s">
        <v>136</v>
      </c>
      <c r="E32" s="30" t="s">
        <v>129</v>
      </c>
      <c r="F32" s="30" t="s">
        <v>5</v>
      </c>
      <c r="G32" s="30" t="s">
        <v>43</v>
      </c>
      <c r="H32" s="31" t="s">
        <v>137</v>
      </c>
      <c r="I32" s="31" t="s">
        <v>138</v>
      </c>
      <c r="J32" s="32" t="s">
        <v>46</v>
      </c>
      <c r="K32" s="31" t="s">
        <v>47</v>
      </c>
      <c r="L32" s="33" t="s">
        <v>45</v>
      </c>
      <c r="M32" s="31" t="s">
        <v>48</v>
      </c>
      <c r="N32" s="31" t="s">
        <v>70</v>
      </c>
      <c r="O32" s="31" t="s">
        <v>71</v>
      </c>
      <c r="P32" s="33" t="s">
        <v>51</v>
      </c>
      <c r="Q32" s="33" t="s">
        <v>107</v>
      </c>
      <c r="R32" s="31">
        <v>2800000</v>
      </c>
      <c r="S32" s="31">
        <v>2800000</v>
      </c>
      <c r="T32" s="31">
        <v>2800000</v>
      </c>
      <c r="U32" s="31">
        <v>2800000</v>
      </c>
      <c r="V32" s="31">
        <v>840000</v>
      </c>
      <c r="W32" s="31">
        <v>840000</v>
      </c>
      <c r="X32" s="31">
        <v>840000</v>
      </c>
      <c r="Y32" s="34">
        <f t="shared" si="0"/>
        <v>30</v>
      </c>
      <c r="Z32" s="33">
        <v>0</v>
      </c>
      <c r="AA32" s="33" t="s">
        <v>53</v>
      </c>
      <c r="AB32" s="35">
        <v>529440</v>
      </c>
      <c r="AC32" s="34">
        <v>0</v>
      </c>
      <c r="AD32" s="34">
        <v>30</v>
      </c>
      <c r="AE32" s="36" t="s">
        <v>131</v>
      </c>
      <c r="AF32" s="28"/>
    </row>
    <row r="33" spans="1:32" s="37" customFormat="1" ht="60.75">
      <c r="A33" s="27"/>
      <c r="B33" s="28"/>
      <c r="C33" s="29" t="s">
        <v>139</v>
      </c>
      <c r="D33" s="29" t="s">
        <v>140</v>
      </c>
      <c r="E33" s="30" t="s">
        <v>129</v>
      </c>
      <c r="F33" s="30" t="s">
        <v>5</v>
      </c>
      <c r="G33" s="30" t="s">
        <v>43</v>
      </c>
      <c r="H33" s="31" t="s">
        <v>81</v>
      </c>
      <c r="I33" s="31" t="s">
        <v>65</v>
      </c>
      <c r="J33" s="32" t="s">
        <v>46</v>
      </c>
      <c r="K33" s="31" t="s">
        <v>47</v>
      </c>
      <c r="L33" s="33" t="s">
        <v>45</v>
      </c>
      <c r="M33" s="31" t="s">
        <v>48</v>
      </c>
      <c r="N33" s="31" t="s">
        <v>70</v>
      </c>
      <c r="O33" s="31" t="s">
        <v>71</v>
      </c>
      <c r="P33" s="33" t="s">
        <v>51</v>
      </c>
      <c r="Q33" s="33" t="s">
        <v>107</v>
      </c>
      <c r="R33" s="31">
        <v>2800000</v>
      </c>
      <c r="S33" s="31">
        <v>2800000</v>
      </c>
      <c r="T33" s="31">
        <v>2800000</v>
      </c>
      <c r="U33" s="31">
        <v>2800000</v>
      </c>
      <c r="V33" s="31">
        <v>1680000</v>
      </c>
      <c r="W33" s="31">
        <v>1680000</v>
      </c>
      <c r="X33" s="31">
        <v>1680000</v>
      </c>
      <c r="Y33" s="34">
        <f t="shared" si="0"/>
        <v>60</v>
      </c>
      <c r="Z33" s="33">
        <v>0</v>
      </c>
      <c r="AA33" s="33" t="s">
        <v>53</v>
      </c>
      <c r="AB33" s="35">
        <v>529440</v>
      </c>
      <c r="AC33" s="34">
        <v>0</v>
      </c>
      <c r="AD33" s="34">
        <v>60</v>
      </c>
      <c r="AE33" s="36" t="s">
        <v>131</v>
      </c>
      <c r="AF33" s="28"/>
    </row>
    <row r="34" spans="1:32" s="37" customFormat="1" ht="60.75">
      <c r="A34" s="27"/>
      <c r="B34" s="28"/>
      <c r="C34" s="29" t="s">
        <v>141</v>
      </c>
      <c r="D34" s="29" t="s">
        <v>142</v>
      </c>
      <c r="E34" s="30" t="s">
        <v>129</v>
      </c>
      <c r="F34" s="30" t="s">
        <v>5</v>
      </c>
      <c r="G34" s="30" t="s">
        <v>43</v>
      </c>
      <c r="H34" s="31" t="s">
        <v>143</v>
      </c>
      <c r="I34" s="31" t="s">
        <v>65</v>
      </c>
      <c r="J34" s="32" t="s">
        <v>46</v>
      </c>
      <c r="K34" s="31" t="s">
        <v>47</v>
      </c>
      <c r="L34" s="33" t="s">
        <v>45</v>
      </c>
      <c r="M34" s="31" t="s">
        <v>48</v>
      </c>
      <c r="N34" s="31" t="s">
        <v>70</v>
      </c>
      <c r="O34" s="31" t="s">
        <v>71</v>
      </c>
      <c r="P34" s="33" t="s">
        <v>51</v>
      </c>
      <c r="Q34" s="33" t="s">
        <v>107</v>
      </c>
      <c r="R34" s="31">
        <v>10000000</v>
      </c>
      <c r="S34" s="31">
        <v>10000000</v>
      </c>
      <c r="T34" s="31">
        <v>10000000</v>
      </c>
      <c r="U34" s="31">
        <v>10000000</v>
      </c>
      <c r="V34" s="31">
        <v>6000000</v>
      </c>
      <c r="W34" s="31">
        <v>6000000</v>
      </c>
      <c r="X34" s="31">
        <v>6000000</v>
      </c>
      <c r="Y34" s="34">
        <f t="shared" si="0"/>
        <v>60</v>
      </c>
      <c r="Z34" s="33">
        <v>0</v>
      </c>
      <c r="AA34" s="33" t="s">
        <v>53</v>
      </c>
      <c r="AB34" s="35">
        <v>529440</v>
      </c>
      <c r="AC34" s="34">
        <v>0</v>
      </c>
      <c r="AD34" s="34">
        <v>60</v>
      </c>
      <c r="AE34" s="36" t="s">
        <v>131</v>
      </c>
      <c r="AF34" s="28"/>
    </row>
    <row r="35" spans="1:32" s="37" customFormat="1" ht="60.75">
      <c r="A35" s="27"/>
      <c r="B35" s="28"/>
      <c r="C35" s="29" t="s">
        <v>144</v>
      </c>
      <c r="D35" s="29" t="s">
        <v>145</v>
      </c>
      <c r="E35" s="30" t="s">
        <v>129</v>
      </c>
      <c r="F35" s="30" t="s">
        <v>5</v>
      </c>
      <c r="G35" s="30" t="s">
        <v>43</v>
      </c>
      <c r="H35" s="31" t="s">
        <v>130</v>
      </c>
      <c r="I35" s="31" t="s">
        <v>65</v>
      </c>
      <c r="J35" s="32" t="s">
        <v>46</v>
      </c>
      <c r="K35" s="31" t="s">
        <v>47</v>
      </c>
      <c r="L35" s="33" t="s">
        <v>45</v>
      </c>
      <c r="M35" s="31" t="s">
        <v>48</v>
      </c>
      <c r="N35" s="31" t="s">
        <v>70</v>
      </c>
      <c r="O35" s="31" t="s">
        <v>71</v>
      </c>
      <c r="P35" s="33" t="s">
        <v>51</v>
      </c>
      <c r="Q35" s="33" t="s">
        <v>107</v>
      </c>
      <c r="R35" s="31">
        <v>3000000</v>
      </c>
      <c r="S35" s="31">
        <v>3000000</v>
      </c>
      <c r="T35" s="31">
        <v>3000000</v>
      </c>
      <c r="U35" s="31">
        <v>3000000</v>
      </c>
      <c r="V35" s="31">
        <v>2700000</v>
      </c>
      <c r="W35" s="31">
        <v>2700000</v>
      </c>
      <c r="X35" s="31">
        <v>2700000</v>
      </c>
      <c r="Y35" s="34">
        <f t="shared" si="0"/>
        <v>90</v>
      </c>
      <c r="Z35" s="33">
        <v>0</v>
      </c>
      <c r="AA35" s="33" t="s">
        <v>53</v>
      </c>
      <c r="AB35" s="35">
        <v>529440</v>
      </c>
      <c r="AC35" s="34">
        <v>0</v>
      </c>
      <c r="AD35" s="34">
        <v>90</v>
      </c>
      <c r="AE35" s="36" t="s">
        <v>131</v>
      </c>
      <c r="AF35" s="28"/>
    </row>
    <row r="36" spans="1:32" s="37" customFormat="1" ht="60.75">
      <c r="A36" s="27"/>
      <c r="B36" s="28"/>
      <c r="C36" s="29" t="s">
        <v>146</v>
      </c>
      <c r="D36" s="29" t="s">
        <v>147</v>
      </c>
      <c r="E36" s="30" t="s">
        <v>129</v>
      </c>
      <c r="F36" s="30" t="s">
        <v>5</v>
      </c>
      <c r="G36" s="30" t="s">
        <v>43</v>
      </c>
      <c r="H36" s="31" t="s">
        <v>148</v>
      </c>
      <c r="I36" s="31" t="s">
        <v>65</v>
      </c>
      <c r="J36" s="32" t="s">
        <v>46</v>
      </c>
      <c r="K36" s="31" t="s">
        <v>47</v>
      </c>
      <c r="L36" s="33" t="s">
        <v>45</v>
      </c>
      <c r="M36" s="31" t="s">
        <v>48</v>
      </c>
      <c r="N36" s="31" t="s">
        <v>70</v>
      </c>
      <c r="O36" s="31" t="s">
        <v>71</v>
      </c>
      <c r="P36" s="33" t="s">
        <v>51</v>
      </c>
      <c r="Q36" s="33" t="s">
        <v>107</v>
      </c>
      <c r="R36" s="31">
        <v>7428457.22</v>
      </c>
      <c r="S36" s="31">
        <v>7428457.22</v>
      </c>
      <c r="T36" s="31">
        <v>7428457.22</v>
      </c>
      <c r="U36" s="31">
        <v>7428457.22</v>
      </c>
      <c r="V36" s="31">
        <v>4457074.34</v>
      </c>
      <c r="W36" s="31">
        <v>4457074.34</v>
      </c>
      <c r="X36" s="31">
        <v>4457074.34</v>
      </c>
      <c r="Y36" s="34">
        <f t="shared" si="0"/>
        <v>60.000000107693964</v>
      </c>
      <c r="Z36" s="33">
        <v>0</v>
      </c>
      <c r="AA36" s="33" t="s">
        <v>53</v>
      </c>
      <c r="AB36" s="35">
        <v>529440</v>
      </c>
      <c r="AC36" s="34">
        <v>0</v>
      </c>
      <c r="AD36" s="34">
        <v>60</v>
      </c>
      <c r="AE36" s="36" t="s">
        <v>131</v>
      </c>
      <c r="AF36" s="28"/>
    </row>
    <row r="37" spans="1:32" s="37" customFormat="1" ht="60.75">
      <c r="A37" s="27"/>
      <c r="B37" s="28"/>
      <c r="C37" s="29" t="s">
        <v>149</v>
      </c>
      <c r="D37" s="29" t="s">
        <v>150</v>
      </c>
      <c r="E37" s="30" t="s">
        <v>151</v>
      </c>
      <c r="F37" s="30" t="s">
        <v>5</v>
      </c>
      <c r="G37" s="30" t="s">
        <v>43</v>
      </c>
      <c r="H37" s="31" t="s">
        <v>44</v>
      </c>
      <c r="I37" s="31" t="s">
        <v>45</v>
      </c>
      <c r="J37" s="32" t="s">
        <v>46</v>
      </c>
      <c r="K37" s="31" t="s">
        <v>47</v>
      </c>
      <c r="L37" s="33" t="s">
        <v>45</v>
      </c>
      <c r="M37" s="31" t="s">
        <v>48</v>
      </c>
      <c r="N37" s="31" t="s">
        <v>49</v>
      </c>
      <c r="O37" s="31" t="s">
        <v>50</v>
      </c>
      <c r="P37" s="33" t="s">
        <v>51</v>
      </c>
      <c r="Q37" s="33" t="s">
        <v>107</v>
      </c>
      <c r="R37" s="31">
        <v>1927291.6</v>
      </c>
      <c r="S37" s="31">
        <v>1927291.6</v>
      </c>
      <c r="T37" s="31">
        <v>1927291.6</v>
      </c>
      <c r="U37" s="31">
        <v>1927291.6</v>
      </c>
      <c r="V37" s="31">
        <v>1927291.6</v>
      </c>
      <c r="W37" s="31">
        <v>1927291.6</v>
      </c>
      <c r="X37" s="31">
        <v>1927291.6</v>
      </c>
      <c r="Y37" s="34">
        <f t="shared" si="0"/>
        <v>100</v>
      </c>
      <c r="Z37" s="33">
        <v>0</v>
      </c>
      <c r="AA37" s="33" t="s">
        <v>104</v>
      </c>
      <c r="AB37" s="35">
        <v>529440</v>
      </c>
      <c r="AC37" s="34">
        <v>0</v>
      </c>
      <c r="AD37" s="34">
        <v>100</v>
      </c>
      <c r="AE37" s="36" t="s">
        <v>111</v>
      </c>
      <c r="AF37" s="28"/>
    </row>
    <row r="38" spans="1:32" s="37" customFormat="1" ht="60.75">
      <c r="A38" s="27"/>
      <c r="B38" s="28"/>
      <c r="C38" s="29" t="s">
        <v>152</v>
      </c>
      <c r="D38" s="29" t="s">
        <v>153</v>
      </c>
      <c r="E38" s="30" t="s">
        <v>102</v>
      </c>
      <c r="F38" s="30" t="s">
        <v>5</v>
      </c>
      <c r="G38" s="30" t="s">
        <v>43</v>
      </c>
      <c r="H38" s="31" t="s">
        <v>44</v>
      </c>
      <c r="I38" s="31" t="s">
        <v>45</v>
      </c>
      <c r="J38" s="32" t="s">
        <v>46</v>
      </c>
      <c r="K38" s="31" t="s">
        <v>47</v>
      </c>
      <c r="L38" s="33" t="s">
        <v>45</v>
      </c>
      <c r="M38" s="31" t="s">
        <v>48</v>
      </c>
      <c r="N38" s="31" t="s">
        <v>154</v>
      </c>
      <c r="O38" s="31" t="s">
        <v>89</v>
      </c>
      <c r="P38" s="33" t="s">
        <v>51</v>
      </c>
      <c r="Q38" s="33" t="s">
        <v>107</v>
      </c>
      <c r="R38" s="31">
        <v>1200000</v>
      </c>
      <c r="S38" s="31">
        <v>1200000</v>
      </c>
      <c r="T38" s="31">
        <v>1200000</v>
      </c>
      <c r="U38" s="31">
        <v>1200000</v>
      </c>
      <c r="V38" s="31">
        <v>1200000</v>
      </c>
      <c r="W38" s="31">
        <v>1200000</v>
      </c>
      <c r="X38" s="31">
        <v>1200000</v>
      </c>
      <c r="Y38" s="34">
        <f t="shared" si="0"/>
        <v>100</v>
      </c>
      <c r="Z38" s="33">
        <v>0</v>
      </c>
      <c r="AA38" s="33" t="s">
        <v>108</v>
      </c>
      <c r="AB38" s="35">
        <v>529440</v>
      </c>
      <c r="AC38" s="34">
        <v>0</v>
      </c>
      <c r="AD38" s="34">
        <v>100</v>
      </c>
      <c r="AE38" s="36" t="s">
        <v>155</v>
      </c>
      <c r="AF38" s="28"/>
    </row>
    <row r="39" spans="1:32" s="37" customFormat="1" ht="60.75">
      <c r="A39" s="27"/>
      <c r="B39" s="28"/>
      <c r="C39" s="29" t="s">
        <v>156</v>
      </c>
      <c r="D39" s="29" t="s">
        <v>157</v>
      </c>
      <c r="E39" s="30" t="s">
        <v>102</v>
      </c>
      <c r="F39" s="30" t="s">
        <v>5</v>
      </c>
      <c r="G39" s="30" t="s">
        <v>43</v>
      </c>
      <c r="H39" s="31" t="s">
        <v>44</v>
      </c>
      <c r="I39" s="31" t="s">
        <v>45</v>
      </c>
      <c r="J39" s="32" t="s">
        <v>46</v>
      </c>
      <c r="K39" s="31" t="s">
        <v>47</v>
      </c>
      <c r="L39" s="33" t="s">
        <v>45</v>
      </c>
      <c r="M39" s="31" t="s">
        <v>48</v>
      </c>
      <c r="N39" s="31" t="s">
        <v>70</v>
      </c>
      <c r="O39" s="31" t="s">
        <v>71</v>
      </c>
      <c r="P39" s="33" t="s">
        <v>51</v>
      </c>
      <c r="Q39" s="33" t="s">
        <v>107</v>
      </c>
      <c r="R39" s="31">
        <v>1626676.86</v>
      </c>
      <c r="S39" s="31">
        <v>1626676.86</v>
      </c>
      <c r="T39" s="31">
        <v>1626676.86</v>
      </c>
      <c r="U39" s="31">
        <v>1626676.86</v>
      </c>
      <c r="V39" s="31">
        <v>0</v>
      </c>
      <c r="W39" s="31">
        <v>0</v>
      </c>
      <c r="X39" s="31">
        <v>0</v>
      </c>
      <c r="Y39" s="34">
        <f t="shared" si="0"/>
        <v>0</v>
      </c>
      <c r="Z39" s="33">
        <v>0</v>
      </c>
      <c r="AA39" s="33" t="s">
        <v>108</v>
      </c>
      <c r="AB39" s="35">
        <v>529440</v>
      </c>
      <c r="AC39" s="34">
        <v>0</v>
      </c>
      <c r="AD39" s="34">
        <v>0</v>
      </c>
      <c r="AE39" s="36" t="s">
        <v>158</v>
      </c>
      <c r="AF39" s="28"/>
    </row>
    <row r="40" spans="1:32" s="37" customFormat="1" ht="60.75">
      <c r="A40" s="27"/>
      <c r="B40" s="28"/>
      <c r="C40" s="29" t="s">
        <v>159</v>
      </c>
      <c r="D40" s="29" t="s">
        <v>101</v>
      </c>
      <c r="E40" s="30" t="s">
        <v>102</v>
      </c>
      <c r="F40" s="30" t="s">
        <v>5</v>
      </c>
      <c r="G40" s="30" t="s">
        <v>43</v>
      </c>
      <c r="H40" s="31" t="s">
        <v>103</v>
      </c>
      <c r="I40" s="31" t="s">
        <v>65</v>
      </c>
      <c r="J40" s="32" t="s">
        <v>46</v>
      </c>
      <c r="K40" s="31" t="s">
        <v>47</v>
      </c>
      <c r="L40" s="33" t="s">
        <v>45</v>
      </c>
      <c r="M40" s="31" t="s">
        <v>48</v>
      </c>
      <c r="N40" s="31" t="s">
        <v>70</v>
      </c>
      <c r="O40" s="31" t="s">
        <v>71</v>
      </c>
      <c r="P40" s="33" t="s">
        <v>51</v>
      </c>
      <c r="Q40" s="33" t="s">
        <v>107</v>
      </c>
      <c r="R40" s="31">
        <v>1605837.78</v>
      </c>
      <c r="S40" s="31">
        <v>1605837.78</v>
      </c>
      <c r="T40" s="31">
        <v>1605837.78</v>
      </c>
      <c r="U40" s="31">
        <v>1605837.78</v>
      </c>
      <c r="V40" s="31">
        <v>1605837.78</v>
      </c>
      <c r="W40" s="31">
        <v>1605837.78</v>
      </c>
      <c r="X40" s="31">
        <v>1605837.78</v>
      </c>
      <c r="Y40" s="34">
        <f t="shared" si="0"/>
        <v>100</v>
      </c>
      <c r="Z40" s="33">
        <v>0</v>
      </c>
      <c r="AA40" s="33" t="s">
        <v>104</v>
      </c>
      <c r="AB40" s="35">
        <v>529440</v>
      </c>
      <c r="AC40" s="34">
        <v>0</v>
      </c>
      <c r="AD40" s="34">
        <v>100</v>
      </c>
      <c r="AE40" s="36" t="s">
        <v>131</v>
      </c>
      <c r="AF40" s="28"/>
    </row>
    <row r="41" spans="1:32" s="37" customFormat="1" ht="60.75">
      <c r="A41" s="27"/>
      <c r="B41" s="28"/>
      <c r="C41" s="29" t="s">
        <v>160</v>
      </c>
      <c r="D41" s="29" t="s">
        <v>161</v>
      </c>
      <c r="E41" s="30" t="s">
        <v>102</v>
      </c>
      <c r="F41" s="30" t="s">
        <v>5</v>
      </c>
      <c r="G41" s="30" t="s">
        <v>43</v>
      </c>
      <c r="H41" s="31" t="s">
        <v>130</v>
      </c>
      <c r="I41" s="31" t="s">
        <v>65</v>
      </c>
      <c r="J41" s="32" t="s">
        <v>46</v>
      </c>
      <c r="K41" s="31" t="s">
        <v>47</v>
      </c>
      <c r="L41" s="33" t="s">
        <v>45</v>
      </c>
      <c r="M41" s="31" t="s">
        <v>48</v>
      </c>
      <c r="N41" s="31" t="s">
        <v>70</v>
      </c>
      <c r="O41" s="31" t="s">
        <v>71</v>
      </c>
      <c r="P41" s="33" t="s">
        <v>51</v>
      </c>
      <c r="Q41" s="33" t="s">
        <v>107</v>
      </c>
      <c r="R41" s="31">
        <v>250000</v>
      </c>
      <c r="S41" s="31">
        <v>250000</v>
      </c>
      <c r="T41" s="31">
        <v>250000</v>
      </c>
      <c r="U41" s="31">
        <v>250000</v>
      </c>
      <c r="V41" s="31">
        <v>75000</v>
      </c>
      <c r="W41" s="31">
        <v>75000</v>
      </c>
      <c r="X41" s="31">
        <v>75000</v>
      </c>
      <c r="Y41" s="34">
        <f t="shared" si="0"/>
        <v>30</v>
      </c>
      <c r="Z41" s="33">
        <v>0</v>
      </c>
      <c r="AA41" s="33" t="s">
        <v>104</v>
      </c>
      <c r="AB41" s="35">
        <v>529440</v>
      </c>
      <c r="AC41" s="34">
        <v>0</v>
      </c>
      <c r="AD41" s="34">
        <v>30</v>
      </c>
      <c r="AE41" s="36" t="s">
        <v>131</v>
      </c>
      <c r="AF41" s="28"/>
    </row>
    <row r="42" spans="1:32" s="37" customFormat="1" ht="60.75">
      <c r="A42" s="27"/>
      <c r="B42" s="28"/>
      <c r="C42" s="29" t="s">
        <v>162</v>
      </c>
      <c r="D42" s="29" t="s">
        <v>163</v>
      </c>
      <c r="E42" s="30" t="s">
        <v>102</v>
      </c>
      <c r="F42" s="30" t="s">
        <v>5</v>
      </c>
      <c r="G42" s="30" t="s">
        <v>43</v>
      </c>
      <c r="H42" s="31" t="s">
        <v>164</v>
      </c>
      <c r="I42" s="31" t="s">
        <v>65</v>
      </c>
      <c r="J42" s="32" t="s">
        <v>46</v>
      </c>
      <c r="K42" s="31" t="s">
        <v>47</v>
      </c>
      <c r="L42" s="33" t="s">
        <v>45</v>
      </c>
      <c r="M42" s="31" t="s">
        <v>48</v>
      </c>
      <c r="N42" s="31" t="s">
        <v>70</v>
      </c>
      <c r="O42" s="31" t="s">
        <v>71</v>
      </c>
      <c r="P42" s="33" t="s">
        <v>51</v>
      </c>
      <c r="Q42" s="33" t="s">
        <v>107</v>
      </c>
      <c r="R42" s="31">
        <v>766311.79</v>
      </c>
      <c r="S42" s="31">
        <v>766311.79</v>
      </c>
      <c r="T42" s="31">
        <v>766311.79</v>
      </c>
      <c r="U42" s="31">
        <v>766311.79</v>
      </c>
      <c r="V42" s="31">
        <v>645770.5</v>
      </c>
      <c r="W42" s="31">
        <v>645770.5</v>
      </c>
      <c r="X42" s="31">
        <v>645770.5</v>
      </c>
      <c r="Y42" s="34">
        <f t="shared" si="0"/>
        <v>84.26994187313755</v>
      </c>
      <c r="Z42" s="33">
        <v>0</v>
      </c>
      <c r="AA42" s="33" t="s">
        <v>104</v>
      </c>
      <c r="AB42" s="35">
        <v>529440</v>
      </c>
      <c r="AC42" s="34">
        <v>0</v>
      </c>
      <c r="AD42" s="34">
        <v>60</v>
      </c>
      <c r="AE42" s="36" t="s">
        <v>131</v>
      </c>
      <c r="AF42" s="28"/>
    </row>
    <row r="43" spans="1:32" s="37" customFormat="1" ht="60.75">
      <c r="A43" s="27"/>
      <c r="B43" s="28"/>
      <c r="C43" s="29" t="s">
        <v>165</v>
      </c>
      <c r="D43" s="29" t="s">
        <v>166</v>
      </c>
      <c r="E43" s="30" t="s">
        <v>102</v>
      </c>
      <c r="F43" s="30" t="s">
        <v>5</v>
      </c>
      <c r="G43" s="30" t="s">
        <v>43</v>
      </c>
      <c r="H43" s="31" t="s">
        <v>164</v>
      </c>
      <c r="I43" s="31" t="s">
        <v>65</v>
      </c>
      <c r="J43" s="32" t="s">
        <v>46</v>
      </c>
      <c r="K43" s="31" t="s">
        <v>47</v>
      </c>
      <c r="L43" s="33" t="s">
        <v>45</v>
      </c>
      <c r="M43" s="31" t="s">
        <v>48</v>
      </c>
      <c r="N43" s="31" t="s">
        <v>70</v>
      </c>
      <c r="O43" s="31" t="s">
        <v>71</v>
      </c>
      <c r="P43" s="33" t="s">
        <v>51</v>
      </c>
      <c r="Q43" s="33" t="s">
        <v>107</v>
      </c>
      <c r="R43" s="31">
        <v>763075</v>
      </c>
      <c r="S43" s="31">
        <v>763075</v>
      </c>
      <c r="T43" s="31">
        <v>763075</v>
      </c>
      <c r="U43" s="31">
        <v>763075</v>
      </c>
      <c r="V43" s="31">
        <v>228922.5</v>
      </c>
      <c r="W43" s="31">
        <v>228922.5</v>
      </c>
      <c r="X43" s="31">
        <v>228922.5</v>
      </c>
      <c r="Y43" s="34">
        <f t="shared" si="0"/>
        <v>30</v>
      </c>
      <c r="Z43" s="33">
        <v>0</v>
      </c>
      <c r="AA43" s="33" t="s">
        <v>104</v>
      </c>
      <c r="AB43" s="35">
        <v>529440</v>
      </c>
      <c r="AC43" s="34">
        <v>0</v>
      </c>
      <c r="AD43" s="34">
        <v>30</v>
      </c>
      <c r="AE43" s="36" t="s">
        <v>131</v>
      </c>
      <c r="AF43" s="28"/>
    </row>
    <row r="44" spans="1:32" s="37" customFormat="1" ht="60.75">
      <c r="A44" s="27"/>
      <c r="B44" s="28"/>
      <c r="C44" s="29" t="s">
        <v>167</v>
      </c>
      <c r="D44" s="29" t="s">
        <v>168</v>
      </c>
      <c r="E44" s="30" t="s">
        <v>102</v>
      </c>
      <c r="F44" s="30" t="s">
        <v>5</v>
      </c>
      <c r="G44" s="30" t="s">
        <v>43</v>
      </c>
      <c r="H44" s="31" t="s">
        <v>44</v>
      </c>
      <c r="I44" s="31" t="s">
        <v>45</v>
      </c>
      <c r="J44" s="32" t="s">
        <v>46</v>
      </c>
      <c r="K44" s="31" t="s">
        <v>47</v>
      </c>
      <c r="L44" s="33" t="s">
        <v>45</v>
      </c>
      <c r="M44" s="31" t="s">
        <v>48</v>
      </c>
      <c r="N44" s="31" t="s">
        <v>169</v>
      </c>
      <c r="O44" s="31" t="s">
        <v>71</v>
      </c>
      <c r="P44" s="33" t="s">
        <v>51</v>
      </c>
      <c r="Q44" s="33" t="s">
        <v>107</v>
      </c>
      <c r="R44" s="31">
        <v>766573.57</v>
      </c>
      <c r="S44" s="31">
        <v>766573.57</v>
      </c>
      <c r="T44" s="31">
        <v>766573.57</v>
      </c>
      <c r="U44" s="31">
        <v>766573.57</v>
      </c>
      <c r="V44" s="31">
        <v>766573.57</v>
      </c>
      <c r="W44" s="31">
        <v>766573.57</v>
      </c>
      <c r="X44" s="31">
        <v>766573.57</v>
      </c>
      <c r="Y44" s="34">
        <f t="shared" si="0"/>
        <v>100</v>
      </c>
      <c r="Z44" s="33">
        <v>0</v>
      </c>
      <c r="AA44" s="33" t="s">
        <v>104</v>
      </c>
      <c r="AB44" s="35">
        <v>529440</v>
      </c>
      <c r="AC44" s="34">
        <v>0</v>
      </c>
      <c r="AD44" s="34">
        <v>100</v>
      </c>
      <c r="AE44" s="36" t="s">
        <v>170</v>
      </c>
      <c r="AF44" s="28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" footer="0"/>
  <pageSetup fitToHeight="10" fitToWidth="1" horizontalDpi="600" verticalDpi="600" orientation="landscape" paperSize="124" scale="21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rrazofe</cp:lastModifiedBy>
  <cp:lastPrinted>2013-06-05T18:06:43Z</cp:lastPrinted>
  <dcterms:created xsi:type="dcterms:W3CDTF">2009-03-25T01:44:41Z</dcterms:created>
  <dcterms:modified xsi:type="dcterms:W3CDTF">2016-07-01T15:45:33Z</dcterms:modified>
  <cp:category/>
  <cp:version/>
  <cp:contentType/>
  <cp:contentStatus/>
</cp:coreProperties>
</file>