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4275" tabRatio="829" firstSheet="1" activeTab="1"/>
  </bookViews>
  <sheets>
    <sheet name="Portada" sheetId="1" r:id="rId1"/>
    <sheet name="ReporteTrimestral" sheetId="2" r:id="rId2"/>
  </sheets>
  <definedNames>
    <definedName name="_xlnm.Print_Area" localSheetId="0">'Portada'!$B$2:$N$14</definedName>
    <definedName name="_xlnm.Print_Area" localSheetId="1">'ReporteTrimestral'!$B$2:$AE$45</definedName>
    <definedName name="_xlnm.Print_Titles" localSheetId="1">'ReporteTrimestral'!$1:$11</definedName>
  </definedNames>
  <calcPr fullCalcOnLoad="1"/>
</workbook>
</file>

<file path=xl/sharedStrings.xml><?xml version="1.0" encoding="utf-8"?>
<sst xmlns="http://schemas.openxmlformats.org/spreadsheetml/2006/main" count="602" uniqueCount="181">
  <si>
    <t>Informes sobre la Situación Económica, las Finanzas Públicas y la Deuda Pública</t>
  </si>
  <si>
    <t xml:space="preserve">      Cuarto Trimestre    2015</t>
  </si>
  <si>
    <t>Proyectos Reportados</t>
  </si>
  <si>
    <t>Municipios Reportados</t>
  </si>
  <si>
    <t>Total de Municipios</t>
  </si>
  <si>
    <t>Guanajuato</t>
  </si>
  <si>
    <t xml:space="preserve"> Informes sobre la Situación Económica, las Finanzas Públicas y la Deuda Pública</t>
  </si>
  <si>
    <t>Total: 33</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</si>
  <si>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</si>
  <si>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</si>
  <si>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</si>
  <si>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</si>
  <si>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</si>
  <si>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</si>
  <si>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</si>
  <si>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</si>
  <si>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</si>
  <si>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</si>
  <si>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</si>
  <si>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</si>
  <si>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</si>
  <si>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</si>
  <si>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</si>
  <si>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</si>
  <si>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</si>
  <si>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</si>
  <si>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</si>
  <si>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</si>
  <si>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</si>
  <si>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</si>
  <si>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</si>
  <si>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</si>
  <si>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</si>
  <si>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</si>
  <si>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</si>
  <si>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</si>
  <si>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</si>
  <si>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</si>
  <si>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</si>
  <si>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</si>
  <si>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GUA12150300556161</t>
  </si>
  <si>
    <t>Modernizacion Salida Salamca (Convenio)</t>
  </si>
  <si>
    <t>SOP-SI-0466-14-002/4</t>
  </si>
  <si>
    <t>Irapuato</t>
  </si>
  <si>
    <t>Cobertura municipal</t>
  </si>
  <si>
    <t/>
  </si>
  <si>
    <t>Aportaciones Federales</t>
  </si>
  <si>
    <t>I005 FORTAMUN</t>
  </si>
  <si>
    <t>33-Aportaciones Federales para Entidades Federativas y Municipios</t>
  </si>
  <si>
    <t>DIRECCION GENERAL DE OBRAS PUBLICAS</t>
  </si>
  <si>
    <t>Urbanización</t>
  </si>
  <si>
    <t>En Ejecución</t>
  </si>
  <si>
    <t>2012</t>
  </si>
  <si>
    <t>Metros Cuadrados</t>
  </si>
  <si>
    <t xml:space="preserve">Financiera:  / Física: ESTA OBRA SE ESTA PAGANDO CON DIFERENTES FUENTES DE FINANCIAMIENTO EL AVANCE FISICO QUE SE ESTA PRESENTANDO CORRESPONDE AL DEL RECURSO QUE SE ESTA INFORMANDO / Registro:   </t>
  </si>
  <si>
    <t>GUA14140100287730</t>
  </si>
  <si>
    <t>Adecuacion Al Proyecto Ejecutivo Del Puente Vehicular Sobre El Arroyo Zarco En El Acceso A La Com Aldama</t>
  </si>
  <si>
    <t>FFM-SI-1277-14-001</t>
  </si>
  <si>
    <t>OBRAS PUBLICAS</t>
  </si>
  <si>
    <t>Asistencia Social</t>
  </si>
  <si>
    <t>2014</t>
  </si>
  <si>
    <t xml:space="preserve">Financiera:  / Física:  / Registro:   </t>
  </si>
  <si>
    <t>GUA14140200335588</t>
  </si>
  <si>
    <t>Proyecto Ejecutivo De Rehabilitacion De Gasas De Incorporacion A Cd Industrial En Irapuato Gto</t>
  </si>
  <si>
    <t>FFM-SI-2200-14-005</t>
  </si>
  <si>
    <t>GUA14140300372422</t>
  </si>
  <si>
    <t>Conservacion Rutinaria En Diferentes Vialidades De La Ciudad: Blvd San Roque, Blvd. La Esperanza, Calz Insurgentes, Calzada De Guadalupe.</t>
  </si>
  <si>
    <t>FFM-SE-1010-14-015</t>
  </si>
  <si>
    <t>GUA14140300373014</t>
  </si>
  <si>
    <t>Urbanizacion Av. San Antonio De Ayala Cuerpo Sur</t>
  </si>
  <si>
    <t>FFM-SE-0177-14-022</t>
  </si>
  <si>
    <t>2015</t>
  </si>
  <si>
    <t xml:space="preserve">Financiera:  / Física:  / Registro:  </t>
  </si>
  <si>
    <t>GUA14140300373639</t>
  </si>
  <si>
    <t>Proyecto Ejecutivo Camino De Acceso Al Cetac Comunidad El Copal</t>
  </si>
  <si>
    <t>FFM-U9-1124-14-030</t>
  </si>
  <si>
    <t>GUA14140300374198</t>
  </si>
  <si>
    <t>Construccion De Ciclovia En Blvd Solidaridad Tramo: Mega Bandera A Alvaro Obregon</t>
  </si>
  <si>
    <t>FFM-SI-2501-14-040</t>
  </si>
  <si>
    <t>Transportes y vialidades</t>
  </si>
  <si>
    <t>GUA14150100480503</t>
  </si>
  <si>
    <t>Proyecto Ejecutivo Y Construccion De La Techumbre Del Polo Ii</t>
  </si>
  <si>
    <t>FFM-EG-1091-14-048</t>
  </si>
  <si>
    <t>Otros Proyectos</t>
  </si>
  <si>
    <t>Metros</t>
  </si>
  <si>
    <t xml:space="preserve">Financiera:  / Física: LA META ES EL PROYECTO EJECUTIVO / Registro:   </t>
  </si>
  <si>
    <t>GUA14150100480576</t>
  </si>
  <si>
    <t>Obras Complementarias Para La Planta De Tratamiento Del Rastro Mpal</t>
  </si>
  <si>
    <t>FFM-EG-2082-13-104</t>
  </si>
  <si>
    <t>Piezas</t>
  </si>
  <si>
    <t>GUA14150100480982</t>
  </si>
  <si>
    <t>Construccion De Barda Perimetral Colindante Canal De Coria Y Tramos Faltantes (Code-14-001)</t>
  </si>
  <si>
    <t>CODE-SL-1083-14-001</t>
  </si>
  <si>
    <t>Deporte</t>
  </si>
  <si>
    <t>GUA14150100480998</t>
  </si>
  <si>
    <t>Acciones De Infraestructura Para El Acceso A La Ciudad Industrial.</t>
  </si>
  <si>
    <t>I0601</t>
  </si>
  <si>
    <t>GUA15150100481365</t>
  </si>
  <si>
    <t>Remodelacion De La Escuela Normal Oficial De Irapuato Col. Valle Del Sol 2da Seccion (Primera Etapa Del Modulo De 8 Aulas)</t>
  </si>
  <si>
    <t>FFM-SJ-0685-14-059</t>
  </si>
  <si>
    <t>Educación</t>
  </si>
  <si>
    <t>Metros lineales</t>
  </si>
  <si>
    <t>Financiera:  / Física: LA META ES LA OBRA / Registro: SISTEMA: Pasa al siguiente nivel.</t>
  </si>
  <si>
    <t>GUA15150200521190</t>
  </si>
  <si>
    <t>Estudio De Asignacion De Transito Para El Cuarto Cinturon Vial De Irapuato</t>
  </si>
  <si>
    <t>FFM-U9-1670-15-008</t>
  </si>
  <si>
    <t>Financiera:  / Física: LA META ES EL ESTUDIO / Registro: SISTEMA: Pasa al siguiente nivel.</t>
  </si>
  <si>
    <t>GUA15150200521200</t>
  </si>
  <si>
    <t>Proyecto Ejecutivo De Urbanizacion De La Calle Jaime Torres Bodet, Calle Dr Manuel Del Moral, Calle Amapola, Calle Agaves</t>
  </si>
  <si>
    <t>FFM-SE-1378-15-013</t>
  </si>
  <si>
    <t>Financiera:  / Física: LA META EL PROYECTO / Registro: SISTEMA: Pasa al siguiente nivel.</t>
  </si>
  <si>
    <t>GUA15150200521383</t>
  </si>
  <si>
    <t>Mantenimiento Mayor En Vialidades Primarias A Base De Riego De Sello Premezclado En Blvd Lazaro Cardenas Tramo: Av Guerrero A Mariano J Garcia, Bvld Villas De Irapuato Tramo: Mariano J Garcia A Glorie</t>
  </si>
  <si>
    <t>FFM-SI-2681-15-015</t>
  </si>
  <si>
    <t>Financiera:  / Física: LA META SON M2 / Registro: SISTEMA: Pasa al siguiente nivel.</t>
  </si>
  <si>
    <t>GUA15150200521392</t>
  </si>
  <si>
    <t>Trabajos De Señalamiento Horizontal En Vialidades Primarias En: Blvdl Lazaro Cardenas, Tramo: Av. Guerrero A Mariano J. Garcia; Blvd Villas De Irapuato, Tramo: Mariano J. Garcia A Glorieta Tec; Blvd S</t>
  </si>
  <si>
    <t>FFM-SI-0259-15-007</t>
  </si>
  <si>
    <t>Financiera:  / Física:  / Registro: SISTEMA: Pasa al siguiente nivel.</t>
  </si>
  <si>
    <t>GUA15150300552883</t>
  </si>
  <si>
    <t>Estudios Tecnicos Necesarios Para La Regularizacion Ambiental Y Forestal Del Cuarto Cinturon Vial Y Supervision Del Desempeño Del Equipo Responsable De La Proteccion Ambiental</t>
  </si>
  <si>
    <t>FFM-U9-2851-15-022</t>
  </si>
  <si>
    <t>Estudio de preinversión</t>
  </si>
  <si>
    <t>GUA15150300552967</t>
  </si>
  <si>
    <t>Urbanizacion De La Calle Violeta Tramo: Clavel A La Calle Nochebuena Col Purisima Del Jardin 2da Seccion</t>
  </si>
  <si>
    <t>FFM-SE-0901-15-024</t>
  </si>
  <si>
    <t>GUA15150300553003</t>
  </si>
  <si>
    <t>Rehabilitacion De Cubierta Del Modulo Comudaj Y Del Gimnasio En La Unidad Deportiva Norte</t>
  </si>
  <si>
    <t>FFM-SL-0056-15-025</t>
  </si>
  <si>
    <t>GUA15150300553036</t>
  </si>
  <si>
    <t>Proyecto Ejecutivo De Urbanizacion: Calle Pedro Moreno, Col Constitucion De Apatzingan, P.E. Calle Agustin Melgar, Col Emiliano Zapata</t>
  </si>
  <si>
    <t>FFM-SE-0259-15-026</t>
  </si>
  <si>
    <t>GUA15150300553063</t>
  </si>
  <si>
    <t>Proyecto Ejecutivo De Urbanizacion: Calle Mirto, Col Bajada De San Martin, P.E. Calle Cidrero, Col Bajada De San Martin, P.E. Peral, Col Los Fresnos</t>
  </si>
  <si>
    <t>FFM-SE-0596-15-027</t>
  </si>
  <si>
    <t>GUA15150300553092</t>
  </si>
  <si>
    <t>Levantamiento Y Proyecto Electrico En Las Oficinas De Siglo Xxi</t>
  </si>
  <si>
    <t>FFM-SE-0055-15-028</t>
  </si>
  <si>
    <t>GUA15150300553208</t>
  </si>
  <si>
    <t>Proyec. Ejecut: Urb Priv Guayabo Fracc D., Miguel H. Com M., 1910, Barrio La S., Vicente G. Com Exhda B, Av Limon Gpe De R., Av Rev Com P. De C., Principal, Tabachin Com Copal, Guerrero, Com Gpe P.B.</t>
  </si>
  <si>
    <t>FFM-SE-1358-15-029</t>
  </si>
  <si>
    <t>GUA15150300553253</t>
  </si>
  <si>
    <t>Servicios De Liberacion De Derecho De Via Para La Urbanizacion Del Camino Rural Tramo: Comunidad De San Antonio El Rico A La Com San Antonio El Texas</t>
  </si>
  <si>
    <t>FFM-UB-2464-15-030</t>
  </si>
  <si>
    <t>San Antonio el Rico</t>
  </si>
  <si>
    <t>Rural</t>
  </si>
  <si>
    <t>GUA15150300553279</t>
  </si>
  <si>
    <t>Servicios De Liberacion De Derecho De Via Para La Urbanizacion Del Camino Rural Tramo: Comunidad Guadalupe Paso Blanco A Comunidad Paso Blanco</t>
  </si>
  <si>
    <t>FFM-SI-2464-15-031</t>
  </si>
  <si>
    <t>Guadalupe de Paso Blanco (El Ranchito)</t>
  </si>
  <si>
    <t>GUA15150300553315</t>
  </si>
  <si>
    <t>Servicios De Liberacion De Derecho De Via Para La Urbanizacion Del Camino Rural Tramo: Carretera A Pueblo Nuevo A La Com De San Antonio De Bernales</t>
  </si>
  <si>
    <t>FFM-UB-2464-15-032</t>
  </si>
  <si>
    <t>San Antonio de Bernales</t>
  </si>
  <si>
    <t>GUA15150300555990</t>
  </si>
  <si>
    <t>Proyectos De Agua Potable Y Drenajes</t>
  </si>
  <si>
    <t>K0502</t>
  </si>
  <si>
    <t>JAPAMI</t>
  </si>
  <si>
    <t>Agua y saneamiento</t>
  </si>
  <si>
    <t>GUA15150300557819</t>
  </si>
  <si>
    <t>Terminacion Del Edificio No. 1 Del Centro De Gobierno (Asignacion Del 2015)</t>
  </si>
  <si>
    <t>FFM-EG-1323-14-044</t>
  </si>
  <si>
    <t xml:space="preserve">Financiera: OBRA FINANCIADA CON DIFERENTES EJERCICIOS DE FORTAMUN Y CON PARTE MUNICIPAL / Física:  / Registro:  </t>
  </si>
  <si>
    <t>GUA15150300558194</t>
  </si>
  <si>
    <t>Ampl Mariano J Garcia (Recurso 2015)</t>
  </si>
  <si>
    <t>SOP-SI-0177-14-001</t>
  </si>
  <si>
    <t>GUA15150300558553</t>
  </si>
  <si>
    <t>Urbanizacion Av. San Antonio De Ayala Cuerpo Sur (Recurso 2015)</t>
  </si>
  <si>
    <t>GUA15150400587581</t>
  </si>
  <si>
    <t xml:space="preserve">Adq. Caseta  2.50 Mts Largo X 1.50 Mts. Ancho X 2.40 Mts. Altura </t>
  </si>
  <si>
    <t>SIN NUMERO DE PROYECTO</t>
  </si>
  <si>
    <t>DIRECCION GENERAL DE SERVICIOS PUBLICOS</t>
  </si>
  <si>
    <t>Cultura y turismo</t>
  </si>
  <si>
    <t>Mobiliario y equipo</t>
  </si>
  <si>
    <t>GUA15150400588588</t>
  </si>
  <si>
    <t>Ampliacion Cedecom Apatzingan</t>
  </si>
  <si>
    <t>-</t>
  </si>
  <si>
    <t>GUA15150400590636</t>
  </si>
  <si>
    <t>Servicios De Verificacion De Calidad Y Topografia Para La Pavimentacion De La Calle 20 De Noviembre Comunidad Serrano</t>
  </si>
  <si>
    <t>FFM-SE-0958-15-033</t>
  </si>
  <si>
    <t>Serrano</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</si>
</sst>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quot;$&quot;#,##0"/>
    <numFmt numFmtId="169" formatCode="&quot;&quot;#,##0"/>
  </numFmts>
  <fonts count="56">
    <font>
      <sz val="10"/>
      <name val="Adobe Caslon Pro"/>
      <family val="0"/>
    </font>
    <font>
      <sz val="11"/>
      <color indexed="8"/>
      <name val="Calibri"/>
      <family val="2"/>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Adobe Caslon Pro"/>
      <family val="0"/>
    </font>
    <font>
      <b/>
      <sz val="48"/>
      <color indexed="10"/>
      <name val="Trajan Pro"/>
      <family val="1"/>
    </font>
    <font>
      <sz val="10"/>
      <color indexed="10"/>
      <name val="Soberana Sans"/>
      <family val="3"/>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dobe Caslon Pro"/>
      <family val="0"/>
    </font>
    <font>
      <b/>
      <sz val="48"/>
      <color rgb="FFFF0000"/>
      <name val="Trajan Pro"/>
      <family val="1"/>
    </font>
    <font>
      <sz val="10"/>
      <color rgb="FFFF0000"/>
      <name val="Soberana Sans"/>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00000"/>
        <bgColor indexed="64"/>
      </patternFill>
    </fill>
    <fill>
      <patternFill patternType="solid">
        <fgColor rgb="FFFFFFFF"/>
        <bgColor indexed="64"/>
      </patternFill>
    </fill>
    <fill>
      <patternFill patternType="solid">
        <fgColor rgb="FFD8D8D8"/>
        <bgColor indexed="64"/>
      </patternFill>
    </fill>
    <fill>
      <patternFill patternType="solid">
        <fgColor rgb="FFFFFF00"/>
        <bgColor indexed="64"/>
      </patternFill>
    </fill>
    <fill>
      <patternFill patternType="solid">
        <fgColor rgb="FFD7E4BC"/>
        <bgColor indexed="64"/>
      </patternFill>
    </fill>
    <fill>
      <patternFill patternType="solid">
        <fgColor rgb="FF7F7F7F"/>
        <bgColor indexed="64"/>
      </patternFill>
    </fill>
    <fill>
      <patternFill patternType="solid">
        <fgColor rgb="FFBFBFBF"/>
        <bgColor indexed="64"/>
      </patternFill>
    </fill>
    <fill>
      <patternFill patternType="solid">
        <fgColor rgb="FF92D05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D8D8D8"/>
      </left>
      <right style="thick">
        <color rgb="FFD8D8D8"/>
      </right>
      <top style="thick">
        <color rgb="FFD8D8D8"/>
      </top>
      <bottom style="thick">
        <color rgb="FFD8D8D8"/>
      </bottom>
    </border>
    <border>
      <left>
        <color indexed="63"/>
      </left>
      <right style="medium">
        <color rgb="FFF2F2F2"/>
      </right>
      <top style="medium">
        <color rgb="FFF2F2F2"/>
      </top>
      <bottom>
        <color indexed="63"/>
      </bottom>
    </border>
    <border>
      <left style="medium">
        <color rgb="FFF2F2F2"/>
      </left>
      <right style="medium">
        <color rgb="FFF2F2F2"/>
      </right>
      <top style="medium">
        <color rgb="FFF2F2F2"/>
      </top>
      <bottom>
        <color indexed="63"/>
      </bottom>
    </border>
    <border>
      <left>
        <color indexed="63"/>
      </left>
      <right>
        <color indexed="63"/>
      </right>
      <top>
        <color indexed="63"/>
      </top>
      <bottom style="dotted">
        <color rgb="FF969696"/>
      </bottom>
    </border>
    <border>
      <left>
        <color indexed="63"/>
      </left>
      <right>
        <color indexed="63"/>
      </right>
      <top style="dotted">
        <color rgb="FF969696"/>
      </top>
      <bottom style="dotted">
        <color rgb="FF969696"/>
      </bottom>
    </border>
    <border>
      <left>
        <color indexed="63"/>
      </left>
      <right>
        <color indexed="63"/>
      </right>
      <top>
        <color indexed="63"/>
      </top>
      <bottom style="medium">
        <color rgb="FFF2F2F2"/>
      </bottom>
    </border>
    <border>
      <left>
        <color indexed="63"/>
      </left>
      <right style="medium">
        <color rgb="FFF2F2F2"/>
      </right>
      <top>
        <color indexed="63"/>
      </top>
      <bottom style="medium">
        <color rgb="FFF2F2F2"/>
      </bottom>
    </border>
    <border>
      <left style="medium">
        <color rgb="FFF2F2F2"/>
      </left>
      <right>
        <color indexed="63"/>
      </right>
      <top>
        <color indexed="63"/>
      </top>
      <bottom style="medium">
        <color rgb="FFF2F2F2"/>
      </bottom>
    </border>
    <border>
      <left style="medium">
        <color rgb="FFF2F2F2"/>
      </left>
      <right>
        <color indexed="63"/>
      </right>
      <top>
        <color indexed="63"/>
      </top>
      <bottom>
        <color indexed="63"/>
      </bottom>
    </border>
  </borders>
  <cellStyleXfs count="62">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36" fillId="0" borderId="0" applyFont="0" applyFill="0" applyBorder="0" applyAlignment="0" applyProtection="0"/>
    <xf numFmtId="41" fontId="36" fillId="0" borderId="0" applyFont="0" applyFill="0" applyBorder="0" applyAlignment="0" applyProtection="0"/>
    <xf numFmtId="44" fontId="36" fillId="0" borderId="0" applyFont="0" applyFill="0" applyBorder="0" applyAlignment="0" applyProtection="0"/>
    <xf numFmtId="42" fontId="36" fillId="0" borderId="0" applyFont="0" applyFill="0" applyBorder="0" applyAlignment="0" applyProtection="0"/>
    <xf numFmtId="0" fontId="45" fillId="31" borderId="0" applyNumberFormat="0" applyBorder="0" applyAlignment="0" applyProtection="0"/>
    <xf numFmtId="0" fontId="0" fillId="0" borderId="0">
      <alignment/>
      <protection/>
    </xf>
    <xf numFmtId="0" fontId="36" fillId="32" borderId="4" applyNumberFormat="0" applyFont="0" applyAlignment="0" applyProtection="0"/>
    <xf numFmtId="9" fontId="36"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85">
    <xf numFmtId="0" fontId="0" fillId="0" borderId="0" xfId="0" applyAlignment="1">
      <alignment/>
    </xf>
    <xf numFmtId="0" fontId="4" fillId="0" borderId="0" xfId="0" applyFont="1" applyFill="1" applyAlignment="1">
      <alignment vertical="center" wrapText="1"/>
    </xf>
    <xf numFmtId="0" fontId="0" fillId="33" borderId="0" xfId="0" applyFill="1" applyAlignment="1">
      <alignment/>
    </xf>
    <xf numFmtId="0" fontId="6" fillId="0" borderId="0" xfId="0" applyFont="1" applyAlignment="1">
      <alignment/>
    </xf>
    <xf numFmtId="0" fontId="7" fillId="0" borderId="0" xfId="0" applyFont="1" applyAlignment="1">
      <alignment horizontal="center"/>
    </xf>
    <xf numFmtId="0" fontId="7" fillId="0" borderId="0" xfId="0" applyFont="1" applyAlignment="1">
      <alignment/>
    </xf>
    <xf numFmtId="0" fontId="8" fillId="0" borderId="0" xfId="0" applyFont="1" applyFill="1" applyBorder="1" applyAlignment="1">
      <alignment horizontal="right" vertical="center"/>
    </xf>
    <xf numFmtId="3" fontId="9" fillId="0" borderId="10" xfId="0" applyNumberFormat="1" applyFont="1" applyFill="1" applyBorder="1" applyAlignment="1">
      <alignment horizontal="center" vertical="center"/>
    </xf>
    <xf numFmtId="1" fontId="7" fillId="0" borderId="0" xfId="0" applyNumberFormat="1" applyFont="1" applyBorder="1" applyAlignment="1">
      <alignment horizontal="center" vertical="center"/>
    </xf>
    <xf numFmtId="0" fontId="0" fillId="0" borderId="0" xfId="0" applyAlignment="1">
      <alignment vertical="top" wrapText="1"/>
    </xf>
    <xf numFmtId="0" fontId="10" fillId="0" borderId="0" xfId="0" applyFont="1" applyFill="1" applyAlignment="1">
      <alignment horizontal="center" vertical="center" wrapText="1"/>
    </xf>
    <xf numFmtId="0" fontId="11" fillId="34" borderId="0" xfId="0" applyFont="1" applyFill="1" applyAlignment="1">
      <alignment vertical="center" wrapText="1"/>
    </xf>
    <xf numFmtId="0" fontId="11" fillId="0" borderId="0" xfId="0" applyFont="1" applyFill="1" applyAlignment="1">
      <alignment vertical="center" wrapText="1"/>
    </xf>
    <xf numFmtId="0" fontId="11" fillId="0" borderId="0" xfId="0" applyFont="1" applyFill="1" applyAlignment="1">
      <alignment horizontal="left" vertical="center" wrapText="1"/>
    </xf>
    <xf numFmtId="0" fontId="10" fillId="0" borderId="0" xfId="0" applyFont="1" applyAlignment="1">
      <alignment/>
    </xf>
    <xf numFmtId="0" fontId="10" fillId="0" borderId="0" xfId="0" applyFont="1" applyFill="1" applyAlignment="1">
      <alignment vertical="center" wrapText="1"/>
    </xf>
    <xf numFmtId="0" fontId="13" fillId="34" borderId="0" xfId="0" applyFont="1" applyFill="1" applyAlignment="1">
      <alignment vertical="center" wrapText="1"/>
    </xf>
    <xf numFmtId="0" fontId="13" fillId="33" borderId="0" xfId="0" applyFont="1" applyFill="1" applyAlignment="1">
      <alignment vertical="center" wrapText="1"/>
    </xf>
    <xf numFmtId="0" fontId="14" fillId="0" borderId="0" xfId="0" applyFont="1" applyFill="1" applyAlignment="1">
      <alignment vertical="center" wrapText="1"/>
    </xf>
    <xf numFmtId="0" fontId="12" fillId="0" borderId="0" xfId="0" applyFont="1" applyFill="1" applyAlignment="1">
      <alignment vertical="center" wrapText="1"/>
    </xf>
    <xf numFmtId="0" fontId="15" fillId="0" borderId="0" xfId="0" applyFont="1" applyFill="1" applyBorder="1" applyAlignment="1">
      <alignment wrapText="1"/>
    </xf>
    <xf numFmtId="10" fontId="15" fillId="0" borderId="0" xfId="0" applyNumberFormat="1" applyFont="1" applyFill="1" applyBorder="1" applyAlignment="1">
      <alignment wrapText="1"/>
    </xf>
    <xf numFmtId="0" fontId="0" fillId="0" borderId="0" xfId="0" applyAlignment="1">
      <alignment horizontal="center" vertical="center" wrapText="1"/>
    </xf>
    <xf numFmtId="0" fontId="14" fillId="0" borderId="0" xfId="0" applyFont="1" applyFill="1" applyAlignment="1">
      <alignment horizontal="center" vertical="center" wrapText="1"/>
    </xf>
    <xf numFmtId="0" fontId="2" fillId="35" borderId="11" xfId="51" applyFont="1" applyFill="1" applyBorder="1" applyAlignment="1">
      <alignment horizontal="center" vertical="center"/>
      <protection/>
    </xf>
    <xf numFmtId="0" fontId="2" fillId="35" borderId="12" xfId="51" applyFont="1" applyFill="1" applyBorder="1" applyAlignment="1">
      <alignment horizontal="center" vertical="center"/>
      <protection/>
    </xf>
    <xf numFmtId="0" fontId="2" fillId="35" borderId="12" xfId="51" applyFont="1" applyFill="1" applyBorder="1" applyAlignment="1">
      <alignment horizontal="center" vertical="center" wrapText="1"/>
      <protection/>
    </xf>
    <xf numFmtId="0" fontId="0" fillId="36" borderId="0" xfId="0" applyFill="1" applyAlignment="1">
      <alignment vertical="top" wrapText="1"/>
    </xf>
    <xf numFmtId="0" fontId="14" fillId="36" borderId="0" xfId="0" applyFont="1" applyFill="1" applyAlignment="1">
      <alignment vertical="center" wrapText="1"/>
    </xf>
    <xf numFmtId="0" fontId="16" fillId="36" borderId="11" xfId="51" applyFont="1" applyFill="1" applyBorder="1" applyAlignment="1">
      <alignment horizontal="left" vertical="center"/>
      <protection/>
    </xf>
    <xf numFmtId="0" fontId="16" fillId="36" borderId="13" xfId="0" applyFont="1" applyFill="1" applyBorder="1" applyAlignment="1">
      <alignment horizontal="left" vertical="center" wrapText="1"/>
    </xf>
    <xf numFmtId="0" fontId="16" fillId="36" borderId="13" xfId="0" applyFont="1" applyFill="1" applyBorder="1" applyAlignment="1">
      <alignment vertical="center" wrapText="1"/>
    </xf>
    <xf numFmtId="168" fontId="16" fillId="36" borderId="13" xfId="0" applyNumberFormat="1" applyFont="1" applyFill="1" applyBorder="1" applyAlignment="1">
      <alignment vertical="center" wrapText="1"/>
    </xf>
    <xf numFmtId="168" fontId="16" fillId="36" borderId="13" xfId="0" applyNumberFormat="1" applyFont="1" applyFill="1" applyBorder="1" applyAlignment="1">
      <alignment horizontal="left" vertical="center" wrapText="1"/>
    </xf>
    <xf numFmtId="168" fontId="16" fillId="36" borderId="13" xfId="0" applyNumberFormat="1" applyFont="1" applyFill="1" applyBorder="1" applyAlignment="1">
      <alignment horizontal="center" vertical="center" wrapText="1"/>
    </xf>
    <xf numFmtId="4" fontId="16" fillId="36" borderId="13" xfId="0" applyNumberFormat="1" applyFont="1" applyFill="1" applyBorder="1" applyAlignment="1">
      <alignment horizontal="center" vertical="center" wrapText="1"/>
    </xf>
    <xf numFmtId="169" fontId="16" fillId="36" borderId="14" xfId="0" applyNumberFormat="1" applyFont="1" applyFill="1" applyBorder="1" applyAlignment="1">
      <alignment horizontal="center" vertical="center" wrapText="1"/>
    </xf>
    <xf numFmtId="10" fontId="16" fillId="36" borderId="13" xfId="0" applyNumberFormat="1" applyFont="1" applyFill="1" applyBorder="1" applyAlignment="1">
      <alignment horizontal="left" vertical="center" wrapText="1"/>
    </xf>
    <xf numFmtId="0" fontId="0" fillId="36" borderId="0" xfId="0" applyFill="1" applyAlignment="1">
      <alignment/>
    </xf>
    <xf numFmtId="0" fontId="3" fillId="37" borderId="0" xfId="0" applyFont="1" applyFill="1" applyAlignment="1">
      <alignment horizontal="center" vertical="center" wrapText="1"/>
    </xf>
    <xf numFmtId="0" fontId="5" fillId="0" borderId="0" xfId="0" applyFont="1" applyFill="1" applyBorder="1" applyAlignment="1">
      <alignment horizontal="center" vertical="center"/>
    </xf>
    <xf numFmtId="168" fontId="16" fillId="0" borderId="13" xfId="0" applyNumberFormat="1" applyFont="1" applyFill="1" applyBorder="1" applyAlignment="1">
      <alignment horizontal="left" vertical="center" wrapText="1"/>
    </xf>
    <xf numFmtId="0" fontId="12" fillId="37" borderId="0" xfId="0" applyFont="1" applyFill="1" applyAlignment="1">
      <alignment horizontal="left" vertical="center" wrapText="1"/>
    </xf>
    <xf numFmtId="0" fontId="2" fillId="38" borderId="15" xfId="51" applyFont="1" applyFill="1" applyBorder="1" applyAlignment="1">
      <alignment horizontal="center" vertical="center"/>
      <protection/>
    </xf>
    <xf numFmtId="0" fontId="2" fillId="38" borderId="16" xfId="51" applyFont="1" applyFill="1" applyBorder="1" applyAlignment="1">
      <alignment horizontal="center" vertical="center"/>
      <protection/>
    </xf>
    <xf numFmtId="0" fontId="2" fillId="22" borderId="17" xfId="51" applyFont="1" applyFill="1" applyBorder="1" applyAlignment="1">
      <alignment horizontal="center" vertical="center"/>
      <protection/>
    </xf>
    <xf numFmtId="0" fontId="2" fillId="22" borderId="15" xfId="51" applyFont="1" applyFill="1" applyBorder="1" applyAlignment="1">
      <alignment horizontal="center" vertical="center"/>
      <protection/>
    </xf>
    <xf numFmtId="0" fontId="2" fillId="22" borderId="16" xfId="51" applyFont="1" applyFill="1" applyBorder="1" applyAlignment="1">
      <alignment horizontal="center" vertical="center"/>
      <protection/>
    </xf>
    <xf numFmtId="0" fontId="2" fillId="39" borderId="17" xfId="51" applyFont="1" applyFill="1" applyBorder="1" applyAlignment="1">
      <alignment horizontal="center" vertical="center"/>
      <protection/>
    </xf>
    <xf numFmtId="0" fontId="2" fillId="39" borderId="15" xfId="51" applyFont="1" applyFill="1" applyBorder="1" applyAlignment="1">
      <alignment horizontal="center" vertical="center"/>
      <protection/>
    </xf>
    <xf numFmtId="0" fontId="2" fillId="39" borderId="16" xfId="51" applyFont="1" applyFill="1" applyBorder="1" applyAlignment="1">
      <alignment horizontal="center" vertical="center"/>
      <protection/>
    </xf>
    <xf numFmtId="0" fontId="2" fillId="35" borderId="18" xfId="0" applyFont="1" applyFill="1" applyBorder="1" applyAlignment="1">
      <alignment horizontal="center" vertical="center" wrapText="1"/>
    </xf>
    <xf numFmtId="0" fontId="0" fillId="11" borderId="0" xfId="0" applyFill="1" applyAlignment="1">
      <alignment vertical="top" wrapText="1"/>
    </xf>
    <xf numFmtId="0" fontId="14" fillId="11" borderId="0" xfId="0" applyFont="1" applyFill="1" applyAlignment="1">
      <alignment vertical="center" wrapText="1"/>
    </xf>
    <xf numFmtId="0" fontId="16" fillId="11" borderId="14" xfId="0" applyFont="1" applyFill="1" applyBorder="1" applyAlignment="1">
      <alignment horizontal="left" vertical="center" wrapText="1"/>
    </xf>
    <xf numFmtId="0" fontId="16" fillId="11" borderId="14" xfId="0" applyFont="1" applyFill="1" applyBorder="1" applyAlignment="1">
      <alignment vertical="center" wrapText="1"/>
    </xf>
    <xf numFmtId="168" fontId="16" fillId="11" borderId="14" xfId="0" applyNumberFormat="1" applyFont="1" applyFill="1" applyBorder="1" applyAlignment="1">
      <alignment vertical="center" wrapText="1"/>
    </xf>
    <xf numFmtId="168" fontId="16" fillId="11" borderId="14" xfId="0" applyNumberFormat="1" applyFont="1" applyFill="1" applyBorder="1" applyAlignment="1">
      <alignment horizontal="left" vertical="center" wrapText="1"/>
    </xf>
    <xf numFmtId="168" fontId="16" fillId="11" borderId="14" xfId="0" applyNumberFormat="1" applyFont="1" applyFill="1" applyBorder="1" applyAlignment="1">
      <alignment horizontal="center" vertical="center" wrapText="1"/>
    </xf>
    <xf numFmtId="4" fontId="16" fillId="11" borderId="14" xfId="0" applyNumberFormat="1" applyFont="1" applyFill="1" applyBorder="1" applyAlignment="1">
      <alignment horizontal="center" vertical="center" wrapText="1"/>
    </xf>
    <xf numFmtId="169" fontId="16" fillId="11" borderId="14" xfId="0" applyNumberFormat="1" applyFont="1" applyFill="1" applyBorder="1" applyAlignment="1">
      <alignment horizontal="center" vertical="center" wrapText="1"/>
    </xf>
    <xf numFmtId="10" fontId="16" fillId="11" borderId="14" xfId="0" applyNumberFormat="1" applyFont="1" applyFill="1" applyBorder="1" applyAlignment="1">
      <alignment horizontal="left" vertical="center" wrapText="1"/>
    </xf>
    <xf numFmtId="0" fontId="0" fillId="11" borderId="0" xfId="0" applyFill="1" applyAlignment="1">
      <alignment/>
    </xf>
    <xf numFmtId="0" fontId="0" fillId="40" borderId="0" xfId="0" applyFill="1" applyAlignment="1">
      <alignment vertical="top" wrapText="1"/>
    </xf>
    <xf numFmtId="0" fontId="14" fillId="40" borderId="0" xfId="0" applyFont="1" applyFill="1" applyAlignment="1">
      <alignment vertical="center" wrapText="1"/>
    </xf>
    <xf numFmtId="0" fontId="16" fillId="40" borderId="14" xfId="0" applyFont="1" applyFill="1" applyBorder="1" applyAlignment="1">
      <alignment horizontal="left" vertical="center" wrapText="1"/>
    </xf>
    <xf numFmtId="0" fontId="16" fillId="40" borderId="14" xfId="0" applyFont="1" applyFill="1" applyBorder="1" applyAlignment="1">
      <alignment vertical="center" wrapText="1"/>
    </xf>
    <xf numFmtId="168" fontId="16" fillId="40" borderId="14" xfId="0" applyNumberFormat="1" applyFont="1" applyFill="1" applyBorder="1" applyAlignment="1">
      <alignment vertical="center" wrapText="1"/>
    </xf>
    <xf numFmtId="168" fontId="16" fillId="40" borderId="14" xfId="0" applyNumberFormat="1" applyFont="1" applyFill="1" applyBorder="1" applyAlignment="1">
      <alignment horizontal="left" vertical="center" wrapText="1"/>
    </xf>
    <xf numFmtId="168" fontId="16" fillId="40" borderId="14" xfId="0" applyNumberFormat="1" applyFont="1" applyFill="1" applyBorder="1" applyAlignment="1">
      <alignment horizontal="center" vertical="center" wrapText="1"/>
    </xf>
    <xf numFmtId="4" fontId="16" fillId="40" borderId="14" xfId="0" applyNumberFormat="1" applyFont="1" applyFill="1" applyBorder="1" applyAlignment="1">
      <alignment horizontal="center" vertical="center" wrapText="1"/>
    </xf>
    <xf numFmtId="169" fontId="16" fillId="40" borderId="14" xfId="0" applyNumberFormat="1" applyFont="1" applyFill="1" applyBorder="1" applyAlignment="1">
      <alignment horizontal="center" vertical="center" wrapText="1"/>
    </xf>
    <xf numFmtId="10" fontId="16" fillId="40" borderId="14" xfId="0" applyNumberFormat="1" applyFont="1" applyFill="1" applyBorder="1" applyAlignment="1">
      <alignment horizontal="left" vertical="center" wrapText="1"/>
    </xf>
    <xf numFmtId="0" fontId="0" fillId="40" borderId="0" xfId="0" applyFill="1" applyAlignment="1">
      <alignment/>
    </xf>
    <xf numFmtId="0" fontId="53" fillId="11" borderId="0" xfId="0" applyFont="1" applyFill="1" applyAlignment="1">
      <alignment vertical="top" wrapText="1"/>
    </xf>
    <xf numFmtId="0" fontId="54" fillId="11" borderId="0" xfId="0" applyFont="1" applyFill="1" applyAlignment="1">
      <alignment vertical="center" wrapText="1"/>
    </xf>
    <xf numFmtId="0" fontId="55" fillId="11" borderId="14" xfId="0" applyFont="1" applyFill="1" applyBorder="1" applyAlignment="1">
      <alignment horizontal="left" vertical="center" wrapText="1"/>
    </xf>
    <xf numFmtId="0" fontId="55" fillId="11" borderId="14" xfId="0" applyFont="1" applyFill="1" applyBorder="1" applyAlignment="1">
      <alignment vertical="center" wrapText="1"/>
    </xf>
    <xf numFmtId="168" fontId="55" fillId="11" borderId="14" xfId="0" applyNumberFormat="1" applyFont="1" applyFill="1" applyBorder="1" applyAlignment="1">
      <alignment vertical="center" wrapText="1"/>
    </xf>
    <xf numFmtId="168" fontId="55" fillId="11" borderId="14" xfId="0" applyNumberFormat="1" applyFont="1" applyFill="1" applyBorder="1" applyAlignment="1">
      <alignment horizontal="left" vertical="center" wrapText="1"/>
    </xf>
    <xf numFmtId="168" fontId="55" fillId="11" borderId="14" xfId="0" applyNumberFormat="1" applyFont="1" applyFill="1" applyBorder="1" applyAlignment="1">
      <alignment horizontal="center" vertical="center" wrapText="1"/>
    </xf>
    <xf numFmtId="4" fontId="55" fillId="11" borderId="14" xfId="0" applyNumberFormat="1" applyFont="1" applyFill="1" applyBorder="1" applyAlignment="1">
      <alignment horizontal="center" vertical="center" wrapText="1"/>
    </xf>
    <xf numFmtId="169" fontId="55" fillId="11" borderId="14" xfId="0" applyNumberFormat="1" applyFont="1" applyFill="1" applyBorder="1" applyAlignment="1">
      <alignment horizontal="center" vertical="center" wrapText="1"/>
    </xf>
    <xf numFmtId="10" fontId="55" fillId="11" borderId="14" xfId="0" applyNumberFormat="1" applyFont="1" applyFill="1" applyBorder="1" applyAlignment="1">
      <alignment horizontal="left" vertical="center" wrapText="1"/>
    </xf>
    <xf numFmtId="0" fontId="53" fillId="11" borderId="0" xfId="0" applyFont="1" applyFill="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63"/>
  </sheetPr>
  <dimension ref="B3:M8"/>
  <sheetViews>
    <sheetView showGridLines="0" view="pageBreakPreview" zoomScaleNormal="80" zoomScaleSheetLayoutView="100" zoomScalePageLayoutView="0" workbookViewId="0" topLeftCell="A1">
      <selection activeCell="I17" sqref="I17"/>
    </sheetView>
  </sheetViews>
  <sheetFormatPr defaultColWidth="11.00390625" defaultRowHeight="12.75"/>
  <cols>
    <col min="1" max="1" width="3.375" style="0" customWidth="1"/>
    <col min="2" max="3" width="3.875" style="0" customWidth="1"/>
    <col min="4" max="4" width="38.125" style="0" customWidth="1"/>
    <col min="5" max="6" width="9.625" style="0" customWidth="1"/>
  </cols>
  <sheetData>
    <row r="2" ht="21" customHeight="1"/>
    <row r="3" spans="2:13" ht="40.5" customHeight="1">
      <c r="B3" s="39" t="s">
        <v>0</v>
      </c>
      <c r="C3" s="39"/>
      <c r="D3" s="39"/>
      <c r="E3" s="39"/>
      <c r="F3" s="39"/>
      <c r="G3" s="39"/>
      <c r="H3" s="39"/>
      <c r="I3" s="1"/>
      <c r="J3" s="40" t="s">
        <v>1</v>
      </c>
      <c r="K3" s="40"/>
      <c r="L3" s="40"/>
      <c r="M3" s="40"/>
    </row>
    <row r="4" ht="3.75" customHeight="1"/>
    <row r="5" spans="2:13" ht="2.25" customHeight="1">
      <c r="B5" s="2"/>
      <c r="C5" s="2"/>
      <c r="D5" s="2"/>
      <c r="E5" s="2"/>
      <c r="F5" s="2"/>
      <c r="G5" s="2"/>
      <c r="H5" s="2"/>
      <c r="I5" s="2"/>
      <c r="J5" s="2"/>
      <c r="K5" s="2"/>
      <c r="L5" s="2"/>
      <c r="M5" s="2"/>
    </row>
    <row r="6" spans="7:10" ht="52.5" customHeight="1">
      <c r="G6" s="3"/>
      <c r="I6" s="4"/>
      <c r="J6" s="5"/>
    </row>
    <row r="7" spans="6:11" ht="55.5" customHeight="1" thickBot="1">
      <c r="F7" s="41" t="s">
        <v>2</v>
      </c>
      <c r="G7" s="41"/>
      <c r="H7" s="41" t="s">
        <v>3</v>
      </c>
      <c r="I7" s="41"/>
      <c r="J7" s="41" t="s">
        <v>4</v>
      </c>
      <c r="K7" s="41"/>
    </row>
    <row r="8" spans="4:11" ht="25.5" customHeight="1" thickBot="1" thickTop="1">
      <c r="D8" s="6" t="s">
        <v>5</v>
      </c>
      <c r="F8" s="7">
        <v>33</v>
      </c>
      <c r="H8" s="7">
        <v>1</v>
      </c>
      <c r="J8" s="7">
        <v>47</v>
      </c>
      <c r="K8" s="8"/>
    </row>
    <row r="9" ht="18" customHeight="1" thickTop="1"/>
  </sheetData>
  <sheetProtection/>
  <mergeCells count="5">
    <mergeCell ref="B3:H3"/>
    <mergeCell ref="J3:M3"/>
    <mergeCell ref="F7:G7"/>
    <mergeCell ref="H7:I7"/>
    <mergeCell ref="J7:K7"/>
  </mergeCells>
  <printOptions/>
  <pageMargins left="0.1968503937007874" right="0.1968503937007874" top="0.1968503937007874" bottom="0.1968503937007874" header="0" footer="0"/>
  <pageSetup horizontalDpi="600" verticalDpi="600" orientation="landscape" scale="93" r:id="rId1"/>
</worksheet>
</file>

<file path=xl/worksheets/sheet2.xml><?xml version="1.0" encoding="utf-8"?>
<worksheet xmlns="http://schemas.openxmlformats.org/spreadsheetml/2006/main" xmlns:r="http://schemas.openxmlformats.org/officeDocument/2006/relationships">
  <sheetPr>
    <tabColor indexed="63"/>
    <pageSetUpPr fitToPage="1"/>
  </sheetPr>
  <dimension ref="A2:AF43"/>
  <sheetViews>
    <sheetView showGridLines="0" tabSelected="1" view="pageBreakPreview" zoomScale="80" zoomScaleNormal="80" zoomScaleSheetLayoutView="80" zoomScalePageLayoutView="0" workbookViewId="0" topLeftCell="A2">
      <pane xSplit="8475" ySplit="2940" topLeftCell="O40" activePane="bottomRight" state="split"/>
      <selection pane="topLeft" activeCell="C18" sqref="C1:C16384"/>
      <selection pane="topRight" activeCell="O18" sqref="O18"/>
      <selection pane="bottomLeft" activeCell="A21" sqref="A21:IV21"/>
      <selection pane="bottomRight" activeCell="R46" sqref="R46"/>
    </sheetView>
  </sheetViews>
  <sheetFormatPr defaultColWidth="11.00390625" defaultRowHeight="12.75"/>
  <cols>
    <col min="1" max="1" width="4.00390625" style="9" customWidth="1"/>
    <col min="2" max="2" width="1.37890625" style="9" customWidth="1"/>
    <col min="3" max="3" width="25.875" style="9" bestFit="1" customWidth="1"/>
    <col min="4" max="4" width="41.75390625" style="9" customWidth="1"/>
    <col min="5" max="6" width="23.75390625" style="9" customWidth="1"/>
    <col min="7" max="7" width="16.125" style="9" customWidth="1"/>
    <col min="8" max="8" width="21.75390625" style="9" customWidth="1"/>
    <col min="9" max="9" width="9.875" style="9" bestFit="1" customWidth="1"/>
    <col min="10" max="10" width="22.25390625" style="9" bestFit="1" customWidth="1"/>
    <col min="11" max="11" width="31.125" style="9" bestFit="1" customWidth="1"/>
    <col min="12" max="12" width="30.125" style="9" customWidth="1"/>
    <col min="13" max="14" width="42.875" style="9" bestFit="1" customWidth="1"/>
    <col min="15" max="15" width="21.125" style="9" bestFit="1" customWidth="1"/>
    <col min="16" max="16" width="13.75390625" style="9" customWidth="1"/>
    <col min="17" max="17" width="18.00390625" style="9" customWidth="1"/>
    <col min="18" max="18" width="15.375" style="9" bestFit="1" customWidth="1"/>
    <col min="19" max="19" width="14.75390625" style="9" bestFit="1" customWidth="1"/>
    <col min="20" max="20" width="16.625" style="9" customWidth="1"/>
    <col min="21" max="21" width="18.00390625" style="9" bestFit="1" customWidth="1"/>
    <col min="22" max="24" width="15.00390625" style="9" bestFit="1" customWidth="1"/>
    <col min="25" max="26" width="14.125" style="9" customWidth="1"/>
    <col min="27" max="28" width="22.00390625" style="9" bestFit="1" customWidth="1"/>
    <col min="29" max="29" width="13.75390625" style="9" bestFit="1" customWidth="1"/>
    <col min="30" max="30" width="12.125" style="9" customWidth="1"/>
    <col min="31" max="31" width="63.125" style="9" customWidth="1"/>
    <col min="32" max="32" width="1.37890625" style="9" customWidth="1"/>
  </cols>
  <sheetData>
    <row r="1" ht="12.75" customHeight="1"/>
    <row r="2" spans="2:32" ht="13.5" customHeight="1">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row>
    <row r="3" spans="2:32" ht="49.5" customHeight="1">
      <c r="B3" s="11"/>
      <c r="C3" s="42" t="s">
        <v>6</v>
      </c>
      <c r="D3" s="42"/>
      <c r="E3" s="42"/>
      <c r="F3" s="42"/>
      <c r="G3" s="42"/>
      <c r="H3" s="42"/>
      <c r="I3" s="42"/>
      <c r="J3" s="42"/>
      <c r="K3" s="42"/>
      <c r="L3" s="42"/>
      <c r="M3" s="42"/>
      <c r="N3" s="12"/>
      <c r="O3" s="12"/>
      <c r="P3" s="12"/>
      <c r="Q3" s="12"/>
      <c r="R3" s="12"/>
      <c r="S3" s="12"/>
      <c r="T3" s="12"/>
      <c r="U3" s="12"/>
      <c r="V3" s="12"/>
      <c r="W3" s="13"/>
      <c r="X3" s="14"/>
      <c r="Y3" s="13"/>
      <c r="Z3" s="13"/>
      <c r="AC3" s="13"/>
      <c r="AD3" s="40" t="s">
        <v>1</v>
      </c>
      <c r="AE3" s="40"/>
      <c r="AF3" s="13"/>
    </row>
    <row r="4" spans="2:32" ht="3" customHeight="1">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row>
    <row r="5" spans="2:32" ht="2.25" customHeight="1">
      <c r="B5" s="16"/>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row>
    <row r="6" spans="2:32" ht="7.5" customHeight="1">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2:32" ht="15" customHeight="1">
      <c r="B7" s="18"/>
      <c r="C7" s="19" t="s">
        <v>7</v>
      </c>
      <c r="D7" s="19"/>
      <c r="E7" s="19"/>
      <c r="F7" s="19"/>
      <c r="G7" s="19"/>
      <c r="H7" s="19"/>
      <c r="I7" s="19"/>
      <c r="J7" s="19"/>
      <c r="K7" s="19"/>
      <c r="L7" s="19"/>
      <c r="M7" s="18"/>
      <c r="N7" s="18"/>
      <c r="O7" s="18"/>
      <c r="P7" s="18"/>
      <c r="Q7" s="18"/>
      <c r="R7" s="18"/>
      <c r="S7" s="18"/>
      <c r="T7" s="18"/>
      <c r="U7" s="18"/>
      <c r="V7" s="18"/>
      <c r="W7" s="18"/>
      <c r="X7" s="18"/>
      <c r="Y7" s="18"/>
      <c r="Z7" s="18"/>
      <c r="AA7" s="18"/>
      <c r="AB7" s="18"/>
      <c r="AC7" s="18"/>
      <c r="AD7" s="18"/>
      <c r="AE7" s="18"/>
      <c r="AF7" s="18"/>
    </row>
    <row r="8" spans="2:32" ht="7.5" customHeight="1">
      <c r="B8" s="18"/>
      <c r="C8" s="15"/>
      <c r="D8" s="15"/>
      <c r="E8" s="15"/>
      <c r="F8" s="18"/>
      <c r="G8" s="18"/>
      <c r="H8" s="18"/>
      <c r="I8" s="18"/>
      <c r="J8" s="18"/>
      <c r="K8" s="20"/>
      <c r="L8" s="20"/>
      <c r="M8" s="20"/>
      <c r="N8" s="20"/>
      <c r="O8" s="20"/>
      <c r="P8" s="20"/>
      <c r="Q8" s="20"/>
      <c r="R8" s="20"/>
      <c r="S8" s="20"/>
      <c r="T8" s="20"/>
      <c r="U8" s="20"/>
      <c r="V8" s="20"/>
      <c r="W8" s="21"/>
      <c r="X8" s="21"/>
      <c r="Y8" s="21"/>
      <c r="Z8" s="21"/>
      <c r="AA8" s="18"/>
      <c r="AB8" s="18"/>
      <c r="AC8" s="18"/>
      <c r="AD8" s="18"/>
      <c r="AE8" s="18"/>
      <c r="AF8" s="18"/>
    </row>
    <row r="9" spans="2:32" ht="21" customHeight="1" thickBot="1">
      <c r="B9" s="18"/>
      <c r="C9" s="43" t="s">
        <v>8</v>
      </c>
      <c r="D9" s="43"/>
      <c r="E9" s="43"/>
      <c r="F9" s="43"/>
      <c r="G9" s="43"/>
      <c r="H9" s="43"/>
      <c r="I9" s="43"/>
      <c r="J9" s="43"/>
      <c r="K9" s="43"/>
      <c r="L9" s="43"/>
      <c r="M9" s="43"/>
      <c r="N9" s="43"/>
      <c r="O9" s="43"/>
      <c r="P9" s="44"/>
      <c r="Q9" s="45" t="s">
        <v>9</v>
      </c>
      <c r="R9" s="46"/>
      <c r="S9" s="46"/>
      <c r="T9" s="46"/>
      <c r="U9" s="46"/>
      <c r="V9" s="46"/>
      <c r="W9" s="46"/>
      <c r="X9" s="46"/>
      <c r="Y9" s="46"/>
      <c r="Z9" s="47"/>
      <c r="AA9" s="48" t="s">
        <v>10</v>
      </c>
      <c r="AB9" s="49"/>
      <c r="AC9" s="49"/>
      <c r="AD9" s="50"/>
      <c r="AE9" s="51" t="s">
        <v>11</v>
      </c>
      <c r="AF9" s="18"/>
    </row>
    <row r="10" spans="2:32" s="22" customFormat="1" ht="38.25" customHeight="1" thickBot="1">
      <c r="B10" s="23"/>
      <c r="C10" s="24" t="s">
        <v>12</v>
      </c>
      <c r="D10" s="25" t="s">
        <v>13</v>
      </c>
      <c r="E10" s="25" t="s">
        <v>14</v>
      </c>
      <c r="F10" s="25" t="s">
        <v>15</v>
      </c>
      <c r="G10" s="25" t="s">
        <v>16</v>
      </c>
      <c r="H10" s="25" t="s">
        <v>17</v>
      </c>
      <c r="I10" s="25" t="s">
        <v>18</v>
      </c>
      <c r="J10" s="25" t="s">
        <v>19</v>
      </c>
      <c r="K10" s="25" t="s">
        <v>20</v>
      </c>
      <c r="L10" s="26" t="s">
        <v>21</v>
      </c>
      <c r="M10" s="25" t="s">
        <v>22</v>
      </c>
      <c r="N10" s="25" t="s">
        <v>23</v>
      </c>
      <c r="O10" s="25" t="s">
        <v>24</v>
      </c>
      <c r="P10" s="25" t="s">
        <v>25</v>
      </c>
      <c r="Q10" s="25" t="s">
        <v>26</v>
      </c>
      <c r="R10" s="25" t="s">
        <v>27</v>
      </c>
      <c r="S10" s="25" t="s">
        <v>28</v>
      </c>
      <c r="T10" s="26" t="s">
        <v>29</v>
      </c>
      <c r="U10" s="25" t="s">
        <v>30</v>
      </c>
      <c r="V10" s="25" t="s">
        <v>31</v>
      </c>
      <c r="W10" s="25" t="s">
        <v>32</v>
      </c>
      <c r="X10" s="25" t="s">
        <v>33</v>
      </c>
      <c r="Y10" s="25" t="s">
        <v>34</v>
      </c>
      <c r="Z10" s="25" t="s">
        <v>35</v>
      </c>
      <c r="AA10" s="25" t="s">
        <v>36</v>
      </c>
      <c r="AB10" s="25" t="s">
        <v>37</v>
      </c>
      <c r="AC10" s="25" t="s">
        <v>38</v>
      </c>
      <c r="AD10" s="25" t="s">
        <v>39</v>
      </c>
      <c r="AE10" s="51"/>
      <c r="AF10" s="23"/>
    </row>
    <row r="11" spans="1:32" s="38" customFormat="1" ht="60.75">
      <c r="A11" s="27"/>
      <c r="B11" s="28"/>
      <c r="C11" s="29" t="s">
        <v>40</v>
      </c>
      <c r="D11" s="30" t="s">
        <v>41</v>
      </c>
      <c r="E11" s="31" t="s">
        <v>42</v>
      </c>
      <c r="F11" s="31" t="s">
        <v>5</v>
      </c>
      <c r="G11" s="31" t="s">
        <v>43</v>
      </c>
      <c r="H11" s="32" t="s">
        <v>44</v>
      </c>
      <c r="I11" s="32" t="s">
        <v>45</v>
      </c>
      <c r="J11" s="33" t="s">
        <v>46</v>
      </c>
      <c r="K11" s="32" t="s">
        <v>47</v>
      </c>
      <c r="L11" s="34" t="s">
        <v>45</v>
      </c>
      <c r="M11" s="33" t="s">
        <v>48</v>
      </c>
      <c r="N11" s="33" t="s">
        <v>49</v>
      </c>
      <c r="O11" s="32" t="s">
        <v>50</v>
      </c>
      <c r="P11" s="34" t="s">
        <v>51</v>
      </c>
      <c r="Q11" s="34" t="s">
        <v>52</v>
      </c>
      <c r="R11" s="32">
        <v>1105505.24</v>
      </c>
      <c r="S11" s="32">
        <v>1105505.24</v>
      </c>
      <c r="T11" s="32">
        <v>1105505.24</v>
      </c>
      <c r="U11" s="32">
        <v>1105505.24</v>
      </c>
      <c r="V11" s="32">
        <v>0</v>
      </c>
      <c r="W11" s="32">
        <v>0</v>
      </c>
      <c r="X11" s="32">
        <v>0</v>
      </c>
      <c r="Y11" s="35">
        <f aca="true" t="shared" si="0" ref="Y11:Y43">IF(ISERROR(W11/S11),0,((W11/S11)*100))</f>
        <v>0</v>
      </c>
      <c r="Z11" s="34">
        <v>0</v>
      </c>
      <c r="AA11" s="34" t="s">
        <v>53</v>
      </c>
      <c r="AB11" s="36">
        <v>529440</v>
      </c>
      <c r="AC11" s="35">
        <v>0</v>
      </c>
      <c r="AD11" s="35">
        <v>0</v>
      </c>
      <c r="AE11" s="37" t="s">
        <v>54</v>
      </c>
      <c r="AF11" s="28"/>
    </row>
    <row r="12" spans="1:32" s="84" customFormat="1" ht="60.75">
      <c r="A12" s="74"/>
      <c r="B12" s="75"/>
      <c r="C12" s="76" t="s">
        <v>55</v>
      </c>
      <c r="D12" s="76" t="s">
        <v>56</v>
      </c>
      <c r="E12" s="77" t="s">
        <v>57</v>
      </c>
      <c r="F12" s="77" t="s">
        <v>5</v>
      </c>
      <c r="G12" s="77" t="s">
        <v>43</v>
      </c>
      <c r="H12" s="78" t="s">
        <v>44</v>
      </c>
      <c r="I12" s="78" t="s">
        <v>45</v>
      </c>
      <c r="J12" s="79" t="s">
        <v>46</v>
      </c>
      <c r="K12" s="78" t="s">
        <v>47</v>
      </c>
      <c r="L12" s="80" t="s">
        <v>45</v>
      </c>
      <c r="M12" s="78" t="s">
        <v>48</v>
      </c>
      <c r="N12" s="78" t="s">
        <v>58</v>
      </c>
      <c r="O12" s="78" t="s">
        <v>59</v>
      </c>
      <c r="P12" s="80" t="s">
        <v>51</v>
      </c>
      <c r="Q12" s="80" t="s">
        <v>60</v>
      </c>
      <c r="R12" s="78">
        <v>156427.39</v>
      </c>
      <c r="S12" s="78">
        <v>156427.39</v>
      </c>
      <c r="T12" s="78">
        <v>156427.39</v>
      </c>
      <c r="U12" s="78">
        <v>156427.39</v>
      </c>
      <c r="V12" s="78">
        <v>149077.63</v>
      </c>
      <c r="W12" s="78">
        <v>149077.63</v>
      </c>
      <c r="X12" s="78">
        <v>149077.63</v>
      </c>
      <c r="Y12" s="81">
        <f t="shared" si="0"/>
        <v>95.30148780210422</v>
      </c>
      <c r="Z12" s="80">
        <v>0</v>
      </c>
      <c r="AA12" s="80" t="s">
        <v>53</v>
      </c>
      <c r="AB12" s="82">
        <v>529440</v>
      </c>
      <c r="AC12" s="81">
        <v>100</v>
      </c>
      <c r="AD12" s="81">
        <v>96.1</v>
      </c>
      <c r="AE12" s="83" t="s">
        <v>61</v>
      </c>
      <c r="AF12" s="75"/>
    </row>
    <row r="13" spans="1:32" s="84" customFormat="1" ht="60.75">
      <c r="A13" s="74"/>
      <c r="B13" s="75"/>
      <c r="C13" s="76" t="s">
        <v>62</v>
      </c>
      <c r="D13" s="76" t="s">
        <v>63</v>
      </c>
      <c r="E13" s="77" t="s">
        <v>64</v>
      </c>
      <c r="F13" s="77" t="s">
        <v>5</v>
      </c>
      <c r="G13" s="77" t="s">
        <v>43</v>
      </c>
      <c r="H13" s="78" t="s">
        <v>44</v>
      </c>
      <c r="I13" s="78" t="s">
        <v>45</v>
      </c>
      <c r="J13" s="79" t="s">
        <v>46</v>
      </c>
      <c r="K13" s="78" t="s">
        <v>47</v>
      </c>
      <c r="L13" s="80" t="s">
        <v>45</v>
      </c>
      <c r="M13" s="78" t="s">
        <v>48</v>
      </c>
      <c r="N13" s="78" t="s">
        <v>49</v>
      </c>
      <c r="O13" s="78" t="s">
        <v>50</v>
      </c>
      <c r="P13" s="80" t="s">
        <v>51</v>
      </c>
      <c r="Q13" s="80" t="s">
        <v>60</v>
      </c>
      <c r="R13" s="78">
        <v>558784.41</v>
      </c>
      <c r="S13" s="78">
        <v>558784.41</v>
      </c>
      <c r="T13" s="78">
        <v>558784.41</v>
      </c>
      <c r="U13" s="78">
        <v>558784.41</v>
      </c>
      <c r="V13" s="78">
        <v>525130.76</v>
      </c>
      <c r="W13" s="78">
        <v>525130.76</v>
      </c>
      <c r="X13" s="78">
        <v>525130.76</v>
      </c>
      <c r="Y13" s="81">
        <f t="shared" si="0"/>
        <v>93.97734628995823</v>
      </c>
      <c r="Z13" s="80">
        <v>0</v>
      </c>
      <c r="AA13" s="80" t="s">
        <v>53</v>
      </c>
      <c r="AB13" s="82">
        <v>529440</v>
      </c>
      <c r="AC13" s="81">
        <v>100</v>
      </c>
      <c r="AD13" s="81">
        <v>95</v>
      </c>
      <c r="AE13" s="83" t="s">
        <v>61</v>
      </c>
      <c r="AF13" s="75"/>
    </row>
    <row r="14" spans="1:32" s="84" customFormat="1" ht="67.5">
      <c r="A14" s="74"/>
      <c r="B14" s="75"/>
      <c r="C14" s="76" t="s">
        <v>65</v>
      </c>
      <c r="D14" s="76" t="s">
        <v>66</v>
      </c>
      <c r="E14" s="77" t="s">
        <v>67</v>
      </c>
      <c r="F14" s="77" t="s">
        <v>5</v>
      </c>
      <c r="G14" s="77" t="s">
        <v>43</v>
      </c>
      <c r="H14" s="78" t="s">
        <v>44</v>
      </c>
      <c r="I14" s="78" t="s">
        <v>45</v>
      </c>
      <c r="J14" s="79" t="s">
        <v>46</v>
      </c>
      <c r="K14" s="78" t="s">
        <v>47</v>
      </c>
      <c r="L14" s="80" t="s">
        <v>45</v>
      </c>
      <c r="M14" s="78" t="s">
        <v>48</v>
      </c>
      <c r="N14" s="78" t="s">
        <v>49</v>
      </c>
      <c r="O14" s="78" t="s">
        <v>50</v>
      </c>
      <c r="P14" s="80" t="s">
        <v>51</v>
      </c>
      <c r="Q14" s="80" t="s">
        <v>60</v>
      </c>
      <c r="R14" s="78">
        <v>2021176.97</v>
      </c>
      <c r="S14" s="78">
        <v>2021176.97</v>
      </c>
      <c r="T14" s="78">
        <v>2021176.97</v>
      </c>
      <c r="U14" s="78">
        <v>2021176.97</v>
      </c>
      <c r="V14" s="78">
        <v>2021013.84</v>
      </c>
      <c r="W14" s="78">
        <v>2021013.84</v>
      </c>
      <c r="X14" s="78">
        <v>2021013.84</v>
      </c>
      <c r="Y14" s="81">
        <f t="shared" si="0"/>
        <v>99.99192896008508</v>
      </c>
      <c r="Z14" s="80">
        <v>0</v>
      </c>
      <c r="AA14" s="80" t="s">
        <v>53</v>
      </c>
      <c r="AB14" s="82">
        <v>529440</v>
      </c>
      <c r="AC14" s="81">
        <v>0</v>
      </c>
      <c r="AD14" s="81">
        <v>100</v>
      </c>
      <c r="AE14" s="83" t="s">
        <v>61</v>
      </c>
      <c r="AF14" s="75"/>
    </row>
    <row r="15" spans="1:32" s="73" customFormat="1" ht="60.75">
      <c r="A15" s="63"/>
      <c r="B15" s="64"/>
      <c r="C15" s="65" t="s">
        <v>68</v>
      </c>
      <c r="D15" s="65" t="s">
        <v>69</v>
      </c>
      <c r="E15" s="66" t="s">
        <v>70</v>
      </c>
      <c r="F15" s="66" t="s">
        <v>5</v>
      </c>
      <c r="G15" s="66" t="s">
        <v>43</v>
      </c>
      <c r="H15" s="67" t="s">
        <v>44</v>
      </c>
      <c r="I15" s="67" t="s">
        <v>45</v>
      </c>
      <c r="J15" s="68" t="s">
        <v>46</v>
      </c>
      <c r="K15" s="67" t="s">
        <v>47</v>
      </c>
      <c r="L15" s="69" t="s">
        <v>45</v>
      </c>
      <c r="M15" s="67" t="s">
        <v>48</v>
      </c>
      <c r="N15" s="67" t="s">
        <v>49</v>
      </c>
      <c r="O15" s="67" t="s">
        <v>50</v>
      </c>
      <c r="P15" s="69" t="s">
        <v>51</v>
      </c>
      <c r="Q15" s="69" t="s">
        <v>71</v>
      </c>
      <c r="R15" s="67">
        <v>4987692.69</v>
      </c>
      <c r="S15" s="67">
        <v>2664563.49</v>
      </c>
      <c r="T15" s="67">
        <v>2664563.49</v>
      </c>
      <c r="U15" s="67">
        <v>2664563.49</v>
      </c>
      <c r="V15" s="67">
        <v>2593299.58</v>
      </c>
      <c r="W15" s="67">
        <v>2593299.58</v>
      </c>
      <c r="X15" s="67">
        <v>2593299.58</v>
      </c>
      <c r="Y15" s="70">
        <f t="shared" si="0"/>
        <v>97.32549401553197</v>
      </c>
      <c r="Z15" s="69">
        <v>0</v>
      </c>
      <c r="AA15" s="69" t="s">
        <v>53</v>
      </c>
      <c r="AB15" s="71">
        <v>529440</v>
      </c>
      <c r="AC15" s="70">
        <v>0</v>
      </c>
      <c r="AD15" s="70">
        <v>100</v>
      </c>
      <c r="AE15" s="72" t="s">
        <v>72</v>
      </c>
      <c r="AF15" s="64"/>
    </row>
    <row r="16" spans="1:32" s="73" customFormat="1" ht="60.75">
      <c r="A16" s="63"/>
      <c r="B16" s="64"/>
      <c r="C16" s="65" t="s">
        <v>73</v>
      </c>
      <c r="D16" s="65" t="s">
        <v>74</v>
      </c>
      <c r="E16" s="66" t="s">
        <v>75</v>
      </c>
      <c r="F16" s="66" t="s">
        <v>5</v>
      </c>
      <c r="G16" s="66" t="s">
        <v>43</v>
      </c>
      <c r="H16" s="67" t="s">
        <v>44</v>
      </c>
      <c r="I16" s="67" t="s">
        <v>45</v>
      </c>
      <c r="J16" s="68" t="s">
        <v>46</v>
      </c>
      <c r="K16" s="67" t="s">
        <v>47</v>
      </c>
      <c r="L16" s="69" t="s">
        <v>45</v>
      </c>
      <c r="M16" s="67" t="s">
        <v>48</v>
      </c>
      <c r="N16" s="67" t="s">
        <v>49</v>
      </c>
      <c r="O16" s="67" t="s">
        <v>50</v>
      </c>
      <c r="P16" s="69" t="s">
        <v>51</v>
      </c>
      <c r="Q16" s="69" t="s">
        <v>71</v>
      </c>
      <c r="R16" s="67">
        <v>840279.87</v>
      </c>
      <c r="S16" s="67">
        <v>785912.38</v>
      </c>
      <c r="T16" s="67">
        <v>785912.38</v>
      </c>
      <c r="U16" s="67">
        <v>785912.38</v>
      </c>
      <c r="V16" s="67">
        <v>770560.87</v>
      </c>
      <c r="W16" s="67">
        <v>770560.87</v>
      </c>
      <c r="X16" s="67">
        <v>770560.87</v>
      </c>
      <c r="Y16" s="70">
        <f t="shared" si="0"/>
        <v>98.04666392963551</v>
      </c>
      <c r="Z16" s="69">
        <v>0</v>
      </c>
      <c r="AA16" s="69" t="s">
        <v>53</v>
      </c>
      <c r="AB16" s="71">
        <v>529440</v>
      </c>
      <c r="AC16" s="70">
        <v>0</v>
      </c>
      <c r="AD16" s="70">
        <v>99</v>
      </c>
      <c r="AE16" s="72" t="s">
        <v>72</v>
      </c>
      <c r="AF16" s="64"/>
    </row>
    <row r="17" spans="1:32" s="73" customFormat="1" ht="60.75">
      <c r="A17" s="63"/>
      <c r="B17" s="64"/>
      <c r="C17" s="65" t="s">
        <v>76</v>
      </c>
      <c r="D17" s="65" t="s">
        <v>77</v>
      </c>
      <c r="E17" s="66" t="s">
        <v>78</v>
      </c>
      <c r="F17" s="66" t="s">
        <v>5</v>
      </c>
      <c r="G17" s="66" t="s">
        <v>43</v>
      </c>
      <c r="H17" s="67" t="s">
        <v>44</v>
      </c>
      <c r="I17" s="67" t="s">
        <v>45</v>
      </c>
      <c r="J17" s="68" t="s">
        <v>46</v>
      </c>
      <c r="K17" s="67" t="s">
        <v>47</v>
      </c>
      <c r="L17" s="69" t="s">
        <v>45</v>
      </c>
      <c r="M17" s="67" t="s">
        <v>48</v>
      </c>
      <c r="N17" s="67" t="s">
        <v>49</v>
      </c>
      <c r="O17" s="67" t="s">
        <v>79</v>
      </c>
      <c r="P17" s="69" t="s">
        <v>51</v>
      </c>
      <c r="Q17" s="69" t="s">
        <v>71</v>
      </c>
      <c r="R17" s="67">
        <v>3484426.22</v>
      </c>
      <c r="S17" s="67">
        <v>10691126.22</v>
      </c>
      <c r="T17" s="67">
        <v>10691126.22</v>
      </c>
      <c r="U17" s="67">
        <v>10691126.22</v>
      </c>
      <c r="V17" s="67">
        <v>10691126.22</v>
      </c>
      <c r="W17" s="67">
        <v>10691126.22</v>
      </c>
      <c r="X17" s="67">
        <v>10691126.22</v>
      </c>
      <c r="Y17" s="70">
        <f t="shared" si="0"/>
        <v>100</v>
      </c>
      <c r="Z17" s="69">
        <v>0</v>
      </c>
      <c r="AA17" s="69" t="s">
        <v>53</v>
      </c>
      <c r="AB17" s="71">
        <v>529440</v>
      </c>
      <c r="AC17" s="70">
        <v>0</v>
      </c>
      <c r="AD17" s="70">
        <v>100</v>
      </c>
      <c r="AE17" s="72" t="s">
        <v>72</v>
      </c>
      <c r="AF17" s="64"/>
    </row>
    <row r="18" spans="1:32" s="62" customFormat="1" ht="60.75">
      <c r="A18" s="52"/>
      <c r="B18" s="53"/>
      <c r="C18" s="54" t="s">
        <v>80</v>
      </c>
      <c r="D18" s="54" t="s">
        <v>81</v>
      </c>
      <c r="E18" s="55" t="s">
        <v>82</v>
      </c>
      <c r="F18" s="55" t="s">
        <v>5</v>
      </c>
      <c r="G18" s="55" t="s">
        <v>43</v>
      </c>
      <c r="H18" s="56" t="s">
        <v>44</v>
      </c>
      <c r="I18" s="56" t="s">
        <v>45</v>
      </c>
      <c r="J18" s="57" t="s">
        <v>46</v>
      </c>
      <c r="K18" s="56" t="s">
        <v>47</v>
      </c>
      <c r="L18" s="58" t="s">
        <v>45</v>
      </c>
      <c r="M18" s="56" t="s">
        <v>48</v>
      </c>
      <c r="N18" s="56" t="s">
        <v>58</v>
      </c>
      <c r="O18" s="56" t="s">
        <v>83</v>
      </c>
      <c r="P18" s="58" t="s">
        <v>51</v>
      </c>
      <c r="Q18" s="58" t="s">
        <v>60</v>
      </c>
      <c r="R18" s="56">
        <v>1996164.66</v>
      </c>
      <c r="S18" s="56">
        <v>1996164.66</v>
      </c>
      <c r="T18" s="56">
        <v>1996164.66</v>
      </c>
      <c r="U18" s="56">
        <v>1996164.66</v>
      </c>
      <c r="V18" s="56">
        <v>1996164.66</v>
      </c>
      <c r="W18" s="56">
        <v>1996164.66</v>
      </c>
      <c r="X18" s="56">
        <v>1996164.66</v>
      </c>
      <c r="Y18" s="59">
        <f t="shared" si="0"/>
        <v>100</v>
      </c>
      <c r="Z18" s="58">
        <v>0</v>
      </c>
      <c r="AA18" s="58" t="s">
        <v>84</v>
      </c>
      <c r="AB18" s="60">
        <v>529440</v>
      </c>
      <c r="AC18" s="59">
        <v>0</v>
      </c>
      <c r="AD18" s="59">
        <v>100</v>
      </c>
      <c r="AE18" s="61" t="s">
        <v>85</v>
      </c>
      <c r="AF18" s="53"/>
    </row>
    <row r="19" spans="1:32" s="73" customFormat="1" ht="60.75">
      <c r="A19" s="63"/>
      <c r="B19" s="64"/>
      <c r="C19" s="65" t="s">
        <v>86</v>
      </c>
      <c r="D19" s="65" t="s">
        <v>87</v>
      </c>
      <c r="E19" s="66" t="s">
        <v>88</v>
      </c>
      <c r="F19" s="66" t="s">
        <v>5</v>
      </c>
      <c r="G19" s="66" t="s">
        <v>43</v>
      </c>
      <c r="H19" s="67" t="s">
        <v>44</v>
      </c>
      <c r="I19" s="67" t="s">
        <v>45</v>
      </c>
      <c r="J19" s="68" t="s">
        <v>46</v>
      </c>
      <c r="K19" s="67" t="s">
        <v>47</v>
      </c>
      <c r="L19" s="69" t="s">
        <v>45</v>
      </c>
      <c r="M19" s="67" t="s">
        <v>48</v>
      </c>
      <c r="N19" s="67" t="s">
        <v>58</v>
      </c>
      <c r="O19" s="67" t="s">
        <v>83</v>
      </c>
      <c r="P19" s="69" t="s">
        <v>51</v>
      </c>
      <c r="Q19" s="69" t="s">
        <v>71</v>
      </c>
      <c r="R19" s="67">
        <v>1484529.66</v>
      </c>
      <c r="S19" s="67">
        <v>614403.23</v>
      </c>
      <c r="T19" s="67">
        <v>614403.23</v>
      </c>
      <c r="U19" s="67">
        <v>614403.23</v>
      </c>
      <c r="V19" s="67">
        <v>614403.23</v>
      </c>
      <c r="W19" s="67">
        <v>614403.23</v>
      </c>
      <c r="X19" s="67">
        <v>614403.23</v>
      </c>
      <c r="Y19" s="70">
        <f t="shared" si="0"/>
        <v>100</v>
      </c>
      <c r="Z19" s="69">
        <v>0</v>
      </c>
      <c r="AA19" s="69" t="s">
        <v>89</v>
      </c>
      <c r="AB19" s="71">
        <v>529440</v>
      </c>
      <c r="AC19" s="70">
        <v>0</v>
      </c>
      <c r="AD19" s="70">
        <v>100</v>
      </c>
      <c r="AE19" s="72" t="s">
        <v>72</v>
      </c>
      <c r="AF19" s="64"/>
    </row>
    <row r="20" spans="1:32" s="62" customFormat="1" ht="60.75">
      <c r="A20" s="52"/>
      <c r="B20" s="53"/>
      <c r="C20" s="54" t="s">
        <v>90</v>
      </c>
      <c r="D20" s="54" t="s">
        <v>91</v>
      </c>
      <c r="E20" s="55" t="s">
        <v>92</v>
      </c>
      <c r="F20" s="55" t="s">
        <v>5</v>
      </c>
      <c r="G20" s="55" t="s">
        <v>43</v>
      </c>
      <c r="H20" s="56" t="s">
        <v>44</v>
      </c>
      <c r="I20" s="56" t="s">
        <v>45</v>
      </c>
      <c r="J20" s="57" t="s">
        <v>46</v>
      </c>
      <c r="K20" s="56" t="s">
        <v>47</v>
      </c>
      <c r="L20" s="58" t="s">
        <v>45</v>
      </c>
      <c r="M20" s="56" t="s">
        <v>48</v>
      </c>
      <c r="N20" s="56" t="s">
        <v>58</v>
      </c>
      <c r="O20" s="56" t="s">
        <v>93</v>
      </c>
      <c r="P20" s="58" t="s">
        <v>51</v>
      </c>
      <c r="Q20" s="58" t="s">
        <v>60</v>
      </c>
      <c r="R20" s="56">
        <v>236742.8</v>
      </c>
      <c r="S20" s="56">
        <v>236742.8</v>
      </c>
      <c r="T20" s="56">
        <v>236742.8</v>
      </c>
      <c r="U20" s="56">
        <v>236742.8</v>
      </c>
      <c r="V20" s="56">
        <v>215804.98</v>
      </c>
      <c r="W20" s="56">
        <v>215804.98</v>
      </c>
      <c r="X20" s="56">
        <v>215804.98</v>
      </c>
      <c r="Y20" s="59">
        <f t="shared" si="0"/>
        <v>91.15587886938906</v>
      </c>
      <c r="Z20" s="58">
        <v>0</v>
      </c>
      <c r="AA20" s="58" t="s">
        <v>89</v>
      </c>
      <c r="AB20" s="60">
        <v>529440</v>
      </c>
      <c r="AC20" s="59">
        <v>0</v>
      </c>
      <c r="AD20" s="59">
        <v>80</v>
      </c>
      <c r="AE20" s="61" t="s">
        <v>72</v>
      </c>
      <c r="AF20" s="53"/>
    </row>
    <row r="21" spans="1:32" s="62" customFormat="1" ht="60.75">
      <c r="A21" s="52"/>
      <c r="B21" s="53"/>
      <c r="C21" s="54" t="s">
        <v>94</v>
      </c>
      <c r="D21" s="54" t="s">
        <v>95</v>
      </c>
      <c r="E21" s="55" t="s">
        <v>96</v>
      </c>
      <c r="F21" s="55" t="s">
        <v>5</v>
      </c>
      <c r="G21" s="55" t="s">
        <v>43</v>
      </c>
      <c r="H21" s="56" t="s">
        <v>44</v>
      </c>
      <c r="I21" s="56" t="s">
        <v>45</v>
      </c>
      <c r="J21" s="57" t="s">
        <v>46</v>
      </c>
      <c r="K21" s="56" t="s">
        <v>47</v>
      </c>
      <c r="L21" s="58" t="s">
        <v>45</v>
      </c>
      <c r="M21" s="56" t="s">
        <v>48</v>
      </c>
      <c r="N21" s="56" t="s">
        <v>58</v>
      </c>
      <c r="O21" s="56" t="s">
        <v>50</v>
      </c>
      <c r="P21" s="58" t="s">
        <v>51</v>
      </c>
      <c r="Q21" s="58" t="s">
        <v>60</v>
      </c>
      <c r="R21" s="56">
        <v>5931685.26</v>
      </c>
      <c r="S21" s="56">
        <v>5931685.26</v>
      </c>
      <c r="T21" s="56">
        <v>5931685.26</v>
      </c>
      <c r="U21" s="56">
        <v>5931685.26</v>
      </c>
      <c r="V21" s="56">
        <v>5895079.12</v>
      </c>
      <c r="W21" s="56">
        <v>5895079.12</v>
      </c>
      <c r="X21" s="56">
        <v>5895079.12</v>
      </c>
      <c r="Y21" s="59">
        <f t="shared" si="0"/>
        <v>99.38287116737547</v>
      </c>
      <c r="Z21" s="58">
        <v>0</v>
      </c>
      <c r="AA21" s="58" t="s">
        <v>84</v>
      </c>
      <c r="AB21" s="60">
        <v>529440</v>
      </c>
      <c r="AC21" s="59">
        <v>0</v>
      </c>
      <c r="AD21" s="59">
        <v>100</v>
      </c>
      <c r="AE21" s="61" t="s">
        <v>72</v>
      </c>
      <c r="AF21" s="53"/>
    </row>
    <row r="22" spans="1:32" s="73" customFormat="1" ht="60.75">
      <c r="A22" s="63"/>
      <c r="B22" s="64"/>
      <c r="C22" s="65" t="s">
        <v>97</v>
      </c>
      <c r="D22" s="65" t="s">
        <v>98</v>
      </c>
      <c r="E22" s="66" t="s">
        <v>99</v>
      </c>
      <c r="F22" s="66" t="s">
        <v>5</v>
      </c>
      <c r="G22" s="66" t="s">
        <v>43</v>
      </c>
      <c r="H22" s="67" t="s">
        <v>44</v>
      </c>
      <c r="I22" s="67" t="s">
        <v>45</v>
      </c>
      <c r="J22" s="68" t="s">
        <v>46</v>
      </c>
      <c r="K22" s="67" t="s">
        <v>47</v>
      </c>
      <c r="L22" s="69" t="s">
        <v>45</v>
      </c>
      <c r="M22" s="67" t="s">
        <v>48</v>
      </c>
      <c r="N22" s="67" t="s">
        <v>58</v>
      </c>
      <c r="O22" s="67" t="s">
        <v>100</v>
      </c>
      <c r="P22" s="69" t="s">
        <v>51</v>
      </c>
      <c r="Q22" s="69" t="s">
        <v>71</v>
      </c>
      <c r="R22" s="67">
        <v>1798579.98</v>
      </c>
      <c r="S22" s="67">
        <v>1798579.98</v>
      </c>
      <c r="T22" s="67">
        <v>1798579.98</v>
      </c>
      <c r="U22" s="67">
        <v>1798579.98</v>
      </c>
      <c r="V22" s="67">
        <v>1795536.25</v>
      </c>
      <c r="W22" s="67">
        <v>1795536.25</v>
      </c>
      <c r="X22" s="67">
        <v>1795536.25</v>
      </c>
      <c r="Y22" s="70">
        <f t="shared" si="0"/>
        <v>99.83077038364455</v>
      </c>
      <c r="Z22" s="69">
        <v>0</v>
      </c>
      <c r="AA22" s="69" t="s">
        <v>101</v>
      </c>
      <c r="AB22" s="71">
        <v>529440</v>
      </c>
      <c r="AC22" s="70">
        <v>0</v>
      </c>
      <c r="AD22" s="70">
        <v>100</v>
      </c>
      <c r="AE22" s="72" t="s">
        <v>102</v>
      </c>
      <c r="AF22" s="64"/>
    </row>
    <row r="23" spans="1:32" s="73" customFormat="1" ht="60.75">
      <c r="A23" s="63"/>
      <c r="B23" s="64"/>
      <c r="C23" s="65" t="s">
        <v>103</v>
      </c>
      <c r="D23" s="65" t="s">
        <v>104</v>
      </c>
      <c r="E23" s="66" t="s">
        <v>105</v>
      </c>
      <c r="F23" s="66" t="s">
        <v>5</v>
      </c>
      <c r="G23" s="66" t="s">
        <v>43</v>
      </c>
      <c r="H23" s="67" t="s">
        <v>44</v>
      </c>
      <c r="I23" s="67" t="s">
        <v>45</v>
      </c>
      <c r="J23" s="68" t="s">
        <v>46</v>
      </c>
      <c r="K23" s="67" t="s">
        <v>47</v>
      </c>
      <c r="L23" s="69" t="s">
        <v>45</v>
      </c>
      <c r="M23" s="67" t="s">
        <v>48</v>
      </c>
      <c r="N23" s="67" t="s">
        <v>49</v>
      </c>
      <c r="O23" s="67" t="s">
        <v>50</v>
      </c>
      <c r="P23" s="69" t="s">
        <v>51</v>
      </c>
      <c r="Q23" s="69" t="s">
        <v>71</v>
      </c>
      <c r="R23" s="67">
        <v>1401860</v>
      </c>
      <c r="S23" s="67">
        <v>1401860</v>
      </c>
      <c r="T23" s="67">
        <v>1401860</v>
      </c>
      <c r="U23" s="67">
        <v>1401860</v>
      </c>
      <c r="V23" s="67">
        <v>1401860</v>
      </c>
      <c r="W23" s="67">
        <v>1401860</v>
      </c>
      <c r="X23" s="67">
        <v>1401860</v>
      </c>
      <c r="Y23" s="70">
        <f t="shared" si="0"/>
        <v>100</v>
      </c>
      <c r="Z23" s="69">
        <v>0</v>
      </c>
      <c r="AA23" s="69" t="s">
        <v>89</v>
      </c>
      <c r="AB23" s="71">
        <v>529440</v>
      </c>
      <c r="AC23" s="70">
        <v>0</v>
      </c>
      <c r="AD23" s="70">
        <v>100</v>
      </c>
      <c r="AE23" s="72" t="s">
        <v>106</v>
      </c>
      <c r="AF23" s="64"/>
    </row>
    <row r="24" spans="1:32" s="73" customFormat="1" ht="60.75">
      <c r="A24" s="63"/>
      <c r="B24" s="64"/>
      <c r="C24" s="65" t="s">
        <v>107</v>
      </c>
      <c r="D24" s="65" t="s">
        <v>108</v>
      </c>
      <c r="E24" s="66" t="s">
        <v>109</v>
      </c>
      <c r="F24" s="66" t="s">
        <v>5</v>
      </c>
      <c r="G24" s="66" t="s">
        <v>43</v>
      </c>
      <c r="H24" s="67" t="s">
        <v>44</v>
      </c>
      <c r="I24" s="67" t="s">
        <v>45</v>
      </c>
      <c r="J24" s="68" t="s">
        <v>46</v>
      </c>
      <c r="K24" s="67" t="s">
        <v>47</v>
      </c>
      <c r="L24" s="69" t="s">
        <v>45</v>
      </c>
      <c r="M24" s="67" t="s">
        <v>48</v>
      </c>
      <c r="N24" s="67" t="s">
        <v>49</v>
      </c>
      <c r="O24" s="67" t="s">
        <v>50</v>
      </c>
      <c r="P24" s="69" t="s">
        <v>51</v>
      </c>
      <c r="Q24" s="69" t="s">
        <v>71</v>
      </c>
      <c r="R24" s="67">
        <v>451280.34</v>
      </c>
      <c r="S24" s="67">
        <v>451280.34</v>
      </c>
      <c r="T24" s="67">
        <v>451280.34</v>
      </c>
      <c r="U24" s="67">
        <v>451280.34</v>
      </c>
      <c r="V24" s="67">
        <v>410244.71</v>
      </c>
      <c r="W24" s="67">
        <v>410244.71</v>
      </c>
      <c r="X24" s="67">
        <v>410244.71</v>
      </c>
      <c r="Y24" s="70">
        <f t="shared" si="0"/>
        <v>90.906842961517</v>
      </c>
      <c r="Z24" s="69">
        <v>0</v>
      </c>
      <c r="AA24" s="69" t="s">
        <v>89</v>
      </c>
      <c r="AB24" s="71">
        <v>529440</v>
      </c>
      <c r="AC24" s="70">
        <v>0</v>
      </c>
      <c r="AD24" s="70">
        <v>90.9</v>
      </c>
      <c r="AE24" s="72" t="s">
        <v>110</v>
      </c>
      <c r="AF24" s="64"/>
    </row>
    <row r="25" spans="1:32" s="73" customFormat="1" ht="81">
      <c r="A25" s="63"/>
      <c r="B25" s="64"/>
      <c r="C25" s="65" t="s">
        <v>111</v>
      </c>
      <c r="D25" s="65" t="s">
        <v>112</v>
      </c>
      <c r="E25" s="66" t="s">
        <v>113</v>
      </c>
      <c r="F25" s="66" t="s">
        <v>5</v>
      </c>
      <c r="G25" s="66" t="s">
        <v>43</v>
      </c>
      <c r="H25" s="67" t="s">
        <v>44</v>
      </c>
      <c r="I25" s="67" t="s">
        <v>45</v>
      </c>
      <c r="J25" s="68" t="s">
        <v>46</v>
      </c>
      <c r="K25" s="67" t="s">
        <v>47</v>
      </c>
      <c r="L25" s="69" t="s">
        <v>45</v>
      </c>
      <c r="M25" s="67" t="s">
        <v>48</v>
      </c>
      <c r="N25" s="67" t="s">
        <v>49</v>
      </c>
      <c r="O25" s="67" t="s">
        <v>50</v>
      </c>
      <c r="P25" s="69" t="s">
        <v>51</v>
      </c>
      <c r="Q25" s="69" t="s">
        <v>71</v>
      </c>
      <c r="R25" s="67">
        <v>4250153</v>
      </c>
      <c r="S25" s="67">
        <v>4250153</v>
      </c>
      <c r="T25" s="67">
        <v>4250153</v>
      </c>
      <c r="U25" s="67">
        <v>4250153</v>
      </c>
      <c r="V25" s="67">
        <v>4250132.31</v>
      </c>
      <c r="W25" s="67">
        <v>4250132.31</v>
      </c>
      <c r="X25" s="67">
        <v>4250132.31</v>
      </c>
      <c r="Y25" s="70">
        <f t="shared" si="0"/>
        <v>99.9995131939956</v>
      </c>
      <c r="Z25" s="69">
        <v>0</v>
      </c>
      <c r="AA25" s="69" t="s">
        <v>101</v>
      </c>
      <c r="AB25" s="71">
        <v>529440</v>
      </c>
      <c r="AC25" s="70">
        <v>0</v>
      </c>
      <c r="AD25" s="70">
        <v>100</v>
      </c>
      <c r="AE25" s="72" t="s">
        <v>114</v>
      </c>
      <c r="AF25" s="64"/>
    </row>
    <row r="26" spans="1:32" s="73" customFormat="1" ht="81">
      <c r="A26" s="63"/>
      <c r="B26" s="64"/>
      <c r="C26" s="65" t="s">
        <v>115</v>
      </c>
      <c r="D26" s="65" t="s">
        <v>116</v>
      </c>
      <c r="E26" s="66" t="s">
        <v>117</v>
      </c>
      <c r="F26" s="66" t="s">
        <v>5</v>
      </c>
      <c r="G26" s="66" t="s">
        <v>43</v>
      </c>
      <c r="H26" s="67" t="s">
        <v>44</v>
      </c>
      <c r="I26" s="67" t="s">
        <v>45</v>
      </c>
      <c r="J26" s="68" t="s">
        <v>46</v>
      </c>
      <c r="K26" s="67" t="s">
        <v>47</v>
      </c>
      <c r="L26" s="69" t="s">
        <v>45</v>
      </c>
      <c r="M26" s="67" t="s">
        <v>48</v>
      </c>
      <c r="N26" s="67" t="s">
        <v>49</v>
      </c>
      <c r="O26" s="67" t="s">
        <v>50</v>
      </c>
      <c r="P26" s="69" t="s">
        <v>51</v>
      </c>
      <c r="Q26" s="69" t="s">
        <v>71</v>
      </c>
      <c r="R26" s="67">
        <v>599767.33</v>
      </c>
      <c r="S26" s="67">
        <v>599767.33</v>
      </c>
      <c r="T26" s="67">
        <v>599767.33</v>
      </c>
      <c r="U26" s="67">
        <v>599767.33</v>
      </c>
      <c r="V26" s="67">
        <v>557844</v>
      </c>
      <c r="W26" s="67">
        <v>557844</v>
      </c>
      <c r="X26" s="67">
        <v>557844</v>
      </c>
      <c r="Y26" s="70">
        <f t="shared" si="0"/>
        <v>93.01006775410725</v>
      </c>
      <c r="Z26" s="69">
        <v>0</v>
      </c>
      <c r="AA26" s="69" t="s">
        <v>101</v>
      </c>
      <c r="AB26" s="71">
        <v>529440</v>
      </c>
      <c r="AC26" s="70">
        <v>0</v>
      </c>
      <c r="AD26" s="70">
        <v>94</v>
      </c>
      <c r="AE26" s="72" t="s">
        <v>118</v>
      </c>
      <c r="AF26" s="64"/>
    </row>
    <row r="27" spans="1:32" s="73" customFormat="1" ht="81">
      <c r="A27" s="63"/>
      <c r="B27" s="64"/>
      <c r="C27" s="65" t="s">
        <v>119</v>
      </c>
      <c r="D27" s="65" t="s">
        <v>120</v>
      </c>
      <c r="E27" s="66" t="s">
        <v>121</v>
      </c>
      <c r="F27" s="66" t="s">
        <v>5</v>
      </c>
      <c r="G27" s="66" t="s">
        <v>43</v>
      </c>
      <c r="H27" s="67" t="s">
        <v>44</v>
      </c>
      <c r="I27" s="67" t="s">
        <v>45</v>
      </c>
      <c r="J27" s="68" t="s">
        <v>46</v>
      </c>
      <c r="K27" s="67" t="s">
        <v>47</v>
      </c>
      <c r="L27" s="69" t="s">
        <v>45</v>
      </c>
      <c r="M27" s="67" t="s">
        <v>48</v>
      </c>
      <c r="N27" s="67" t="s">
        <v>49</v>
      </c>
      <c r="O27" s="67" t="s">
        <v>83</v>
      </c>
      <c r="P27" s="69" t="s">
        <v>51</v>
      </c>
      <c r="Q27" s="69" t="s">
        <v>71</v>
      </c>
      <c r="R27" s="67">
        <v>446397.07</v>
      </c>
      <c r="S27" s="67">
        <v>446397.07</v>
      </c>
      <c r="T27" s="67">
        <v>446397.07</v>
      </c>
      <c r="U27" s="67">
        <v>446397.07</v>
      </c>
      <c r="V27" s="67">
        <v>446397.07</v>
      </c>
      <c r="W27" s="67">
        <v>446397.07</v>
      </c>
      <c r="X27" s="67">
        <v>446397.07</v>
      </c>
      <c r="Y27" s="70">
        <f t="shared" si="0"/>
        <v>100</v>
      </c>
      <c r="Z27" s="69">
        <v>0</v>
      </c>
      <c r="AA27" s="69" t="s">
        <v>122</v>
      </c>
      <c r="AB27" s="71">
        <v>529440</v>
      </c>
      <c r="AC27" s="70">
        <v>0</v>
      </c>
      <c r="AD27" s="70">
        <v>100</v>
      </c>
      <c r="AE27" s="72" t="s">
        <v>118</v>
      </c>
      <c r="AF27" s="64"/>
    </row>
    <row r="28" spans="1:32" s="73" customFormat="1" ht="60.75">
      <c r="A28" s="63"/>
      <c r="B28" s="64"/>
      <c r="C28" s="65" t="s">
        <v>123</v>
      </c>
      <c r="D28" s="65" t="s">
        <v>124</v>
      </c>
      <c r="E28" s="66" t="s">
        <v>125</v>
      </c>
      <c r="F28" s="66" t="s">
        <v>5</v>
      </c>
      <c r="G28" s="66" t="s">
        <v>43</v>
      </c>
      <c r="H28" s="67" t="s">
        <v>44</v>
      </c>
      <c r="I28" s="67" t="s">
        <v>45</v>
      </c>
      <c r="J28" s="68" t="s">
        <v>46</v>
      </c>
      <c r="K28" s="67" t="s">
        <v>47</v>
      </c>
      <c r="L28" s="69" t="s">
        <v>45</v>
      </c>
      <c r="M28" s="67" t="s">
        <v>48</v>
      </c>
      <c r="N28" s="67" t="s">
        <v>49</v>
      </c>
      <c r="O28" s="67" t="s">
        <v>50</v>
      </c>
      <c r="P28" s="69" t="s">
        <v>51</v>
      </c>
      <c r="Q28" s="69" t="s">
        <v>71</v>
      </c>
      <c r="R28" s="67">
        <v>354639.29</v>
      </c>
      <c r="S28" s="67">
        <v>354639.29</v>
      </c>
      <c r="T28" s="67">
        <v>354639.29</v>
      </c>
      <c r="U28" s="67">
        <v>354639.29</v>
      </c>
      <c r="V28" s="67">
        <v>291929.34</v>
      </c>
      <c r="W28" s="67">
        <v>291929.34</v>
      </c>
      <c r="X28" s="67">
        <v>291929.34</v>
      </c>
      <c r="Y28" s="70">
        <f t="shared" si="0"/>
        <v>82.31725819211967</v>
      </c>
      <c r="Z28" s="69">
        <v>0</v>
      </c>
      <c r="AA28" s="69" t="s">
        <v>53</v>
      </c>
      <c r="AB28" s="71">
        <v>529440</v>
      </c>
      <c r="AC28" s="70">
        <v>0</v>
      </c>
      <c r="AD28" s="70">
        <v>82</v>
      </c>
      <c r="AE28" s="72" t="s">
        <v>118</v>
      </c>
      <c r="AF28" s="64"/>
    </row>
    <row r="29" spans="1:32" s="73" customFormat="1" ht="60.75">
      <c r="A29" s="63"/>
      <c r="B29" s="64"/>
      <c r="C29" s="65" t="s">
        <v>126</v>
      </c>
      <c r="D29" s="65" t="s">
        <v>127</v>
      </c>
      <c r="E29" s="66" t="s">
        <v>128</v>
      </c>
      <c r="F29" s="66" t="s">
        <v>5</v>
      </c>
      <c r="G29" s="66" t="s">
        <v>43</v>
      </c>
      <c r="H29" s="67" t="s">
        <v>44</v>
      </c>
      <c r="I29" s="67" t="s">
        <v>45</v>
      </c>
      <c r="J29" s="68" t="s">
        <v>46</v>
      </c>
      <c r="K29" s="67" t="s">
        <v>47</v>
      </c>
      <c r="L29" s="69" t="s">
        <v>45</v>
      </c>
      <c r="M29" s="67" t="s">
        <v>48</v>
      </c>
      <c r="N29" s="67" t="s">
        <v>49</v>
      </c>
      <c r="O29" s="67" t="s">
        <v>83</v>
      </c>
      <c r="P29" s="69" t="s">
        <v>51</v>
      </c>
      <c r="Q29" s="69" t="s">
        <v>71</v>
      </c>
      <c r="R29" s="67">
        <v>491980.88</v>
      </c>
      <c r="S29" s="67">
        <v>491980.88</v>
      </c>
      <c r="T29" s="67">
        <v>491980.88</v>
      </c>
      <c r="U29" s="67">
        <v>491980.88</v>
      </c>
      <c r="V29" s="67">
        <v>491980.85</v>
      </c>
      <c r="W29" s="67">
        <v>491980.85</v>
      </c>
      <c r="X29" s="67">
        <v>491980.85</v>
      </c>
      <c r="Y29" s="70">
        <f t="shared" si="0"/>
        <v>99.99999390220205</v>
      </c>
      <c r="Z29" s="69">
        <v>0</v>
      </c>
      <c r="AA29" s="69" t="s">
        <v>53</v>
      </c>
      <c r="AB29" s="71">
        <v>529440</v>
      </c>
      <c r="AC29" s="70">
        <v>0</v>
      </c>
      <c r="AD29" s="70">
        <v>100</v>
      </c>
      <c r="AE29" s="72" t="s">
        <v>118</v>
      </c>
      <c r="AF29" s="64"/>
    </row>
    <row r="30" spans="1:32" s="73" customFormat="1" ht="67.5">
      <c r="A30" s="63"/>
      <c r="B30" s="64"/>
      <c r="C30" s="65" t="s">
        <v>129</v>
      </c>
      <c r="D30" s="65" t="s">
        <v>130</v>
      </c>
      <c r="E30" s="66" t="s">
        <v>131</v>
      </c>
      <c r="F30" s="66" t="s">
        <v>5</v>
      </c>
      <c r="G30" s="66" t="s">
        <v>43</v>
      </c>
      <c r="H30" s="67" t="s">
        <v>44</v>
      </c>
      <c r="I30" s="67" t="s">
        <v>45</v>
      </c>
      <c r="J30" s="68" t="s">
        <v>46</v>
      </c>
      <c r="K30" s="67" t="s">
        <v>47</v>
      </c>
      <c r="L30" s="69" t="s">
        <v>45</v>
      </c>
      <c r="M30" s="67" t="s">
        <v>48</v>
      </c>
      <c r="N30" s="67" t="s">
        <v>49</v>
      </c>
      <c r="O30" s="67" t="s">
        <v>50</v>
      </c>
      <c r="P30" s="69" t="s">
        <v>51</v>
      </c>
      <c r="Q30" s="69" t="s">
        <v>71</v>
      </c>
      <c r="R30" s="67">
        <v>250711.33</v>
      </c>
      <c r="S30" s="67">
        <v>250711.33</v>
      </c>
      <c r="T30" s="67">
        <v>250711.33</v>
      </c>
      <c r="U30" s="67">
        <v>250711.33</v>
      </c>
      <c r="V30" s="67">
        <v>37112.54</v>
      </c>
      <c r="W30" s="67">
        <v>37112.54</v>
      </c>
      <c r="X30" s="67">
        <v>37112.54</v>
      </c>
      <c r="Y30" s="70">
        <f t="shared" si="0"/>
        <v>14.802897021048073</v>
      </c>
      <c r="Z30" s="69">
        <v>0</v>
      </c>
      <c r="AA30" s="69" t="s">
        <v>53</v>
      </c>
      <c r="AB30" s="71">
        <v>529440</v>
      </c>
      <c r="AC30" s="70">
        <v>0</v>
      </c>
      <c r="AD30" s="70">
        <v>16</v>
      </c>
      <c r="AE30" s="72" t="s">
        <v>118</v>
      </c>
      <c r="AF30" s="64"/>
    </row>
    <row r="31" spans="1:32" s="73" customFormat="1" ht="67.5">
      <c r="A31" s="63"/>
      <c r="B31" s="64"/>
      <c r="C31" s="65" t="s">
        <v>132</v>
      </c>
      <c r="D31" s="65" t="s">
        <v>133</v>
      </c>
      <c r="E31" s="66" t="s">
        <v>134</v>
      </c>
      <c r="F31" s="66" t="s">
        <v>5</v>
      </c>
      <c r="G31" s="66" t="s">
        <v>43</v>
      </c>
      <c r="H31" s="67" t="s">
        <v>44</v>
      </c>
      <c r="I31" s="67" t="s">
        <v>45</v>
      </c>
      <c r="J31" s="68" t="s">
        <v>46</v>
      </c>
      <c r="K31" s="67" t="s">
        <v>47</v>
      </c>
      <c r="L31" s="69" t="s">
        <v>45</v>
      </c>
      <c r="M31" s="67" t="s">
        <v>48</v>
      </c>
      <c r="N31" s="67" t="s">
        <v>49</v>
      </c>
      <c r="O31" s="67" t="s">
        <v>50</v>
      </c>
      <c r="P31" s="69" t="s">
        <v>51</v>
      </c>
      <c r="Q31" s="69" t="s">
        <v>71</v>
      </c>
      <c r="R31" s="67">
        <v>284516.53</v>
      </c>
      <c r="S31" s="67">
        <v>284516.53</v>
      </c>
      <c r="T31" s="67">
        <v>284516.53</v>
      </c>
      <c r="U31" s="67">
        <v>284516.53</v>
      </c>
      <c r="V31" s="67">
        <v>198326.31</v>
      </c>
      <c r="W31" s="67">
        <v>198326.31</v>
      </c>
      <c r="X31" s="67">
        <v>198326.31</v>
      </c>
      <c r="Y31" s="70">
        <f t="shared" si="0"/>
        <v>69.70642795341276</v>
      </c>
      <c r="Z31" s="69">
        <v>0</v>
      </c>
      <c r="AA31" s="69" t="s">
        <v>53</v>
      </c>
      <c r="AB31" s="71">
        <v>529440</v>
      </c>
      <c r="AC31" s="70">
        <v>0</v>
      </c>
      <c r="AD31" s="70">
        <v>70</v>
      </c>
      <c r="AE31" s="72" t="s">
        <v>118</v>
      </c>
      <c r="AF31" s="64"/>
    </row>
    <row r="32" spans="1:32" s="73" customFormat="1" ht="60.75">
      <c r="A32" s="63"/>
      <c r="B32" s="64"/>
      <c r="C32" s="65" t="s">
        <v>135</v>
      </c>
      <c r="D32" s="65" t="s">
        <v>136</v>
      </c>
      <c r="E32" s="66" t="s">
        <v>137</v>
      </c>
      <c r="F32" s="66" t="s">
        <v>5</v>
      </c>
      <c r="G32" s="66" t="s">
        <v>43</v>
      </c>
      <c r="H32" s="67" t="s">
        <v>44</v>
      </c>
      <c r="I32" s="67" t="s">
        <v>45</v>
      </c>
      <c r="J32" s="68" t="s">
        <v>46</v>
      </c>
      <c r="K32" s="67" t="s">
        <v>47</v>
      </c>
      <c r="L32" s="69" t="s">
        <v>45</v>
      </c>
      <c r="M32" s="67" t="s">
        <v>48</v>
      </c>
      <c r="N32" s="67" t="s">
        <v>49</v>
      </c>
      <c r="O32" s="67" t="s">
        <v>83</v>
      </c>
      <c r="P32" s="69" t="s">
        <v>51</v>
      </c>
      <c r="Q32" s="69" t="s">
        <v>71</v>
      </c>
      <c r="R32" s="67">
        <v>162836.51</v>
      </c>
      <c r="S32" s="67">
        <v>162836.51</v>
      </c>
      <c r="T32" s="67">
        <v>162836.51</v>
      </c>
      <c r="U32" s="67">
        <v>162836.51</v>
      </c>
      <c r="V32" s="67">
        <v>162836.51</v>
      </c>
      <c r="W32" s="67">
        <v>162836.51</v>
      </c>
      <c r="X32" s="67">
        <v>162836.51</v>
      </c>
      <c r="Y32" s="70">
        <f t="shared" si="0"/>
        <v>100</v>
      </c>
      <c r="Z32" s="69">
        <v>0</v>
      </c>
      <c r="AA32" s="69" t="s">
        <v>53</v>
      </c>
      <c r="AB32" s="71">
        <v>529440</v>
      </c>
      <c r="AC32" s="70">
        <v>0</v>
      </c>
      <c r="AD32" s="70">
        <v>100</v>
      </c>
      <c r="AE32" s="72" t="s">
        <v>118</v>
      </c>
      <c r="AF32" s="64"/>
    </row>
    <row r="33" spans="1:32" s="73" customFormat="1" ht="81">
      <c r="A33" s="63"/>
      <c r="B33" s="64"/>
      <c r="C33" s="65" t="s">
        <v>138</v>
      </c>
      <c r="D33" s="65" t="s">
        <v>139</v>
      </c>
      <c r="E33" s="66" t="s">
        <v>140</v>
      </c>
      <c r="F33" s="66" t="s">
        <v>5</v>
      </c>
      <c r="G33" s="66" t="s">
        <v>43</v>
      </c>
      <c r="H33" s="67" t="s">
        <v>44</v>
      </c>
      <c r="I33" s="67" t="s">
        <v>45</v>
      </c>
      <c r="J33" s="68" t="s">
        <v>46</v>
      </c>
      <c r="K33" s="67" t="s">
        <v>47</v>
      </c>
      <c r="L33" s="69" t="s">
        <v>45</v>
      </c>
      <c r="M33" s="67" t="s">
        <v>48</v>
      </c>
      <c r="N33" s="67" t="s">
        <v>49</v>
      </c>
      <c r="O33" s="67" t="s">
        <v>50</v>
      </c>
      <c r="P33" s="69" t="s">
        <v>51</v>
      </c>
      <c r="Q33" s="69" t="s">
        <v>71</v>
      </c>
      <c r="R33" s="67">
        <v>909296.64</v>
      </c>
      <c r="S33" s="67">
        <v>909296.64</v>
      </c>
      <c r="T33" s="67">
        <v>909296.64</v>
      </c>
      <c r="U33" s="67">
        <v>909296.64</v>
      </c>
      <c r="V33" s="67">
        <v>897909.08</v>
      </c>
      <c r="W33" s="67">
        <v>897909.08</v>
      </c>
      <c r="X33" s="67">
        <v>897909.08</v>
      </c>
      <c r="Y33" s="70">
        <f t="shared" si="0"/>
        <v>98.74765181140447</v>
      </c>
      <c r="Z33" s="69">
        <v>0</v>
      </c>
      <c r="AA33" s="69" t="s">
        <v>53</v>
      </c>
      <c r="AB33" s="71">
        <v>529440</v>
      </c>
      <c r="AC33" s="70">
        <v>0</v>
      </c>
      <c r="AD33" s="70">
        <v>99</v>
      </c>
      <c r="AE33" s="72" t="s">
        <v>118</v>
      </c>
      <c r="AF33" s="64"/>
    </row>
    <row r="34" spans="1:32" s="73" customFormat="1" ht="67.5">
      <c r="A34" s="63"/>
      <c r="B34" s="64"/>
      <c r="C34" s="65" t="s">
        <v>141</v>
      </c>
      <c r="D34" s="65" t="s">
        <v>142</v>
      </c>
      <c r="E34" s="66" t="s">
        <v>143</v>
      </c>
      <c r="F34" s="66" t="s">
        <v>5</v>
      </c>
      <c r="G34" s="66" t="s">
        <v>43</v>
      </c>
      <c r="H34" s="67" t="s">
        <v>144</v>
      </c>
      <c r="I34" s="67" t="s">
        <v>145</v>
      </c>
      <c r="J34" s="68" t="s">
        <v>46</v>
      </c>
      <c r="K34" s="67" t="s">
        <v>47</v>
      </c>
      <c r="L34" s="69" t="s">
        <v>45</v>
      </c>
      <c r="M34" s="67" t="s">
        <v>48</v>
      </c>
      <c r="N34" s="67" t="s">
        <v>49</v>
      </c>
      <c r="O34" s="67" t="s">
        <v>50</v>
      </c>
      <c r="P34" s="69" t="s">
        <v>51</v>
      </c>
      <c r="Q34" s="69" t="s">
        <v>71</v>
      </c>
      <c r="R34" s="67">
        <v>412119.71</v>
      </c>
      <c r="S34" s="67">
        <v>412119.71</v>
      </c>
      <c r="T34" s="67">
        <v>412119.71</v>
      </c>
      <c r="U34" s="67">
        <v>412119.71</v>
      </c>
      <c r="V34" s="67">
        <v>412119.7</v>
      </c>
      <c r="W34" s="67">
        <v>412119.7</v>
      </c>
      <c r="X34" s="67">
        <v>412119.7</v>
      </c>
      <c r="Y34" s="70">
        <f t="shared" si="0"/>
        <v>99.99999757352056</v>
      </c>
      <c r="Z34" s="69">
        <v>0</v>
      </c>
      <c r="AA34" s="69" t="s">
        <v>53</v>
      </c>
      <c r="AB34" s="71">
        <v>529440</v>
      </c>
      <c r="AC34" s="70">
        <v>0</v>
      </c>
      <c r="AD34" s="70">
        <v>100</v>
      </c>
      <c r="AE34" s="72" t="s">
        <v>118</v>
      </c>
      <c r="AF34" s="64"/>
    </row>
    <row r="35" spans="1:32" s="73" customFormat="1" ht="67.5">
      <c r="A35" s="63"/>
      <c r="B35" s="64"/>
      <c r="C35" s="65" t="s">
        <v>146</v>
      </c>
      <c r="D35" s="65" t="s">
        <v>147</v>
      </c>
      <c r="E35" s="66" t="s">
        <v>148</v>
      </c>
      <c r="F35" s="66" t="s">
        <v>5</v>
      </c>
      <c r="G35" s="66" t="s">
        <v>43</v>
      </c>
      <c r="H35" s="67" t="s">
        <v>149</v>
      </c>
      <c r="I35" s="67" t="s">
        <v>145</v>
      </c>
      <c r="J35" s="68" t="s">
        <v>46</v>
      </c>
      <c r="K35" s="67" t="s">
        <v>47</v>
      </c>
      <c r="L35" s="69" t="s">
        <v>45</v>
      </c>
      <c r="M35" s="67" t="s">
        <v>48</v>
      </c>
      <c r="N35" s="67" t="s">
        <v>49</v>
      </c>
      <c r="O35" s="67" t="s">
        <v>50</v>
      </c>
      <c r="P35" s="69" t="s">
        <v>51</v>
      </c>
      <c r="Q35" s="69" t="s">
        <v>71</v>
      </c>
      <c r="R35" s="67">
        <v>316118.12</v>
      </c>
      <c r="S35" s="67">
        <v>316118.12</v>
      </c>
      <c r="T35" s="67">
        <v>316118.12</v>
      </c>
      <c r="U35" s="67">
        <v>316118.12</v>
      </c>
      <c r="V35" s="67">
        <v>239083.47</v>
      </c>
      <c r="W35" s="67">
        <v>239083.47</v>
      </c>
      <c r="X35" s="67">
        <v>239083.47</v>
      </c>
      <c r="Y35" s="70">
        <f t="shared" si="0"/>
        <v>75.63105525238477</v>
      </c>
      <c r="Z35" s="69">
        <v>0</v>
      </c>
      <c r="AA35" s="69" t="s">
        <v>53</v>
      </c>
      <c r="AB35" s="71">
        <v>529440</v>
      </c>
      <c r="AC35" s="70">
        <v>0</v>
      </c>
      <c r="AD35" s="70">
        <v>76</v>
      </c>
      <c r="AE35" s="72" t="s">
        <v>118</v>
      </c>
      <c r="AF35" s="64"/>
    </row>
    <row r="36" spans="1:32" s="73" customFormat="1" ht="67.5">
      <c r="A36" s="63"/>
      <c r="B36" s="64"/>
      <c r="C36" s="65" t="s">
        <v>150</v>
      </c>
      <c r="D36" s="65" t="s">
        <v>151</v>
      </c>
      <c r="E36" s="66" t="s">
        <v>152</v>
      </c>
      <c r="F36" s="66" t="s">
        <v>5</v>
      </c>
      <c r="G36" s="66" t="s">
        <v>43</v>
      </c>
      <c r="H36" s="67" t="s">
        <v>153</v>
      </c>
      <c r="I36" s="67" t="s">
        <v>145</v>
      </c>
      <c r="J36" s="68" t="s">
        <v>46</v>
      </c>
      <c r="K36" s="67" t="s">
        <v>47</v>
      </c>
      <c r="L36" s="69" t="s">
        <v>45</v>
      </c>
      <c r="M36" s="67" t="s">
        <v>48</v>
      </c>
      <c r="N36" s="67" t="s">
        <v>49</v>
      </c>
      <c r="O36" s="67" t="s">
        <v>50</v>
      </c>
      <c r="P36" s="69" t="s">
        <v>51</v>
      </c>
      <c r="Q36" s="69" t="s">
        <v>71</v>
      </c>
      <c r="R36" s="67">
        <v>413044.25</v>
      </c>
      <c r="S36" s="67">
        <v>413044.25</v>
      </c>
      <c r="T36" s="67">
        <v>413044.25</v>
      </c>
      <c r="U36" s="67">
        <v>413044.25</v>
      </c>
      <c r="V36" s="67">
        <v>390594.47</v>
      </c>
      <c r="W36" s="67">
        <v>390594.47</v>
      </c>
      <c r="X36" s="67">
        <v>390594.47</v>
      </c>
      <c r="Y36" s="70">
        <f t="shared" si="0"/>
        <v>94.56480026050477</v>
      </c>
      <c r="Z36" s="69">
        <v>0</v>
      </c>
      <c r="AA36" s="69" t="s">
        <v>53</v>
      </c>
      <c r="AB36" s="71">
        <v>529440</v>
      </c>
      <c r="AC36" s="70">
        <v>0</v>
      </c>
      <c r="AD36" s="70">
        <v>100</v>
      </c>
      <c r="AE36" s="72" t="s">
        <v>118</v>
      </c>
      <c r="AF36" s="64"/>
    </row>
    <row r="37" spans="1:32" s="73" customFormat="1" ht="60.75">
      <c r="A37" s="63"/>
      <c r="B37" s="64"/>
      <c r="C37" s="65" t="s">
        <v>154</v>
      </c>
      <c r="D37" s="65" t="s">
        <v>155</v>
      </c>
      <c r="E37" s="66" t="s">
        <v>156</v>
      </c>
      <c r="F37" s="66" t="s">
        <v>5</v>
      </c>
      <c r="G37" s="66" t="s">
        <v>43</v>
      </c>
      <c r="H37" s="67" t="s">
        <v>44</v>
      </c>
      <c r="I37" s="67" t="s">
        <v>45</v>
      </c>
      <c r="J37" s="68" t="s">
        <v>46</v>
      </c>
      <c r="K37" s="67" t="s">
        <v>47</v>
      </c>
      <c r="L37" s="69" t="s">
        <v>45</v>
      </c>
      <c r="M37" s="67" t="s">
        <v>48</v>
      </c>
      <c r="N37" s="67" t="s">
        <v>157</v>
      </c>
      <c r="O37" s="67" t="s">
        <v>158</v>
      </c>
      <c r="P37" s="69" t="s">
        <v>51</v>
      </c>
      <c r="Q37" s="69" t="s">
        <v>71</v>
      </c>
      <c r="R37" s="67">
        <v>934646.02</v>
      </c>
      <c r="S37" s="67">
        <v>934646.02</v>
      </c>
      <c r="T37" s="67">
        <v>934646.02</v>
      </c>
      <c r="U37" s="67">
        <v>934646.02</v>
      </c>
      <c r="V37" s="67">
        <v>560787.62</v>
      </c>
      <c r="W37" s="67">
        <v>560787.62</v>
      </c>
      <c r="X37" s="67">
        <v>560787.62</v>
      </c>
      <c r="Y37" s="70">
        <f t="shared" si="0"/>
        <v>60.00000085593902</v>
      </c>
      <c r="Z37" s="69">
        <v>0</v>
      </c>
      <c r="AA37" s="69" t="s">
        <v>53</v>
      </c>
      <c r="AB37" s="71">
        <v>529440</v>
      </c>
      <c r="AC37" s="70">
        <v>0</v>
      </c>
      <c r="AD37" s="70">
        <v>60</v>
      </c>
      <c r="AE37" s="72" t="s">
        <v>72</v>
      </c>
      <c r="AF37" s="64"/>
    </row>
    <row r="38" spans="1:32" s="73" customFormat="1" ht="60.75">
      <c r="A38" s="63"/>
      <c r="B38" s="64"/>
      <c r="C38" s="65" t="s">
        <v>159</v>
      </c>
      <c r="D38" s="65" t="s">
        <v>160</v>
      </c>
      <c r="E38" s="66" t="s">
        <v>161</v>
      </c>
      <c r="F38" s="66" t="s">
        <v>5</v>
      </c>
      <c r="G38" s="66" t="s">
        <v>43</v>
      </c>
      <c r="H38" s="67" t="s">
        <v>44</v>
      </c>
      <c r="I38" s="67" t="s">
        <v>45</v>
      </c>
      <c r="J38" s="68" t="s">
        <v>46</v>
      </c>
      <c r="K38" s="67" t="s">
        <v>47</v>
      </c>
      <c r="L38" s="69" t="s">
        <v>45</v>
      </c>
      <c r="M38" s="67" t="s">
        <v>48</v>
      </c>
      <c r="N38" s="67" t="s">
        <v>49</v>
      </c>
      <c r="O38" s="67" t="s">
        <v>83</v>
      </c>
      <c r="P38" s="69" t="s">
        <v>51</v>
      </c>
      <c r="Q38" s="69" t="s">
        <v>71</v>
      </c>
      <c r="R38" s="67">
        <v>10630909.92</v>
      </c>
      <c r="S38" s="67">
        <v>10630909.92</v>
      </c>
      <c r="T38" s="67">
        <v>10630909.92</v>
      </c>
      <c r="U38" s="67">
        <v>10630909.92</v>
      </c>
      <c r="V38" s="67">
        <v>2942174.64</v>
      </c>
      <c r="W38" s="67">
        <v>2942174.64</v>
      </c>
      <c r="X38" s="67">
        <v>2942174.64</v>
      </c>
      <c r="Y38" s="70">
        <f t="shared" si="0"/>
        <v>27.675661463981253</v>
      </c>
      <c r="Z38" s="69">
        <v>0</v>
      </c>
      <c r="AA38" s="69" t="s">
        <v>53</v>
      </c>
      <c r="AB38" s="71">
        <v>529440</v>
      </c>
      <c r="AC38" s="70">
        <v>0</v>
      </c>
      <c r="AD38" s="70">
        <v>87.57</v>
      </c>
      <c r="AE38" s="72" t="s">
        <v>162</v>
      </c>
      <c r="AF38" s="64"/>
    </row>
    <row r="39" spans="1:32" s="73" customFormat="1" ht="60.75">
      <c r="A39" s="63"/>
      <c r="B39" s="64"/>
      <c r="C39" s="65" t="s">
        <v>163</v>
      </c>
      <c r="D39" s="65" t="s">
        <v>164</v>
      </c>
      <c r="E39" s="66" t="s">
        <v>165</v>
      </c>
      <c r="F39" s="66" t="s">
        <v>5</v>
      </c>
      <c r="G39" s="66" t="s">
        <v>43</v>
      </c>
      <c r="H39" s="67" t="s">
        <v>44</v>
      </c>
      <c r="I39" s="67" t="s">
        <v>45</v>
      </c>
      <c r="J39" s="68" t="s">
        <v>46</v>
      </c>
      <c r="K39" s="67" t="s">
        <v>47</v>
      </c>
      <c r="L39" s="69" t="s">
        <v>45</v>
      </c>
      <c r="M39" s="67" t="s">
        <v>48</v>
      </c>
      <c r="N39" s="67" t="s">
        <v>49</v>
      </c>
      <c r="O39" s="67" t="s">
        <v>50</v>
      </c>
      <c r="P39" s="69" t="s">
        <v>51</v>
      </c>
      <c r="Q39" s="69" t="s">
        <v>71</v>
      </c>
      <c r="R39" s="67">
        <v>3423971.82</v>
      </c>
      <c r="S39" s="67">
        <v>3423971.82</v>
      </c>
      <c r="T39" s="67">
        <v>3423971.82</v>
      </c>
      <c r="U39" s="67">
        <v>3423971.82</v>
      </c>
      <c r="V39" s="67">
        <v>3423971.82</v>
      </c>
      <c r="W39" s="67">
        <v>3409440.82</v>
      </c>
      <c r="X39" s="67">
        <v>3409440.82</v>
      </c>
      <c r="Y39" s="70">
        <f t="shared" si="0"/>
        <v>99.57560982496638</v>
      </c>
      <c r="Z39" s="69">
        <v>0</v>
      </c>
      <c r="AA39" s="69" t="s">
        <v>53</v>
      </c>
      <c r="AB39" s="71">
        <v>529440</v>
      </c>
      <c r="AC39" s="70">
        <v>0</v>
      </c>
      <c r="AD39" s="70">
        <v>100</v>
      </c>
      <c r="AE39" s="72" t="s">
        <v>72</v>
      </c>
      <c r="AF39" s="64"/>
    </row>
    <row r="40" spans="1:32" s="73" customFormat="1" ht="60.75">
      <c r="A40" s="63"/>
      <c r="B40" s="64"/>
      <c r="C40" s="65" t="s">
        <v>166</v>
      </c>
      <c r="D40" s="65" t="s">
        <v>167</v>
      </c>
      <c r="E40" s="66" t="s">
        <v>70</v>
      </c>
      <c r="F40" s="66" t="s">
        <v>5</v>
      </c>
      <c r="G40" s="66" t="s">
        <v>43</v>
      </c>
      <c r="H40" s="67" t="s">
        <v>44</v>
      </c>
      <c r="I40" s="67" t="s">
        <v>45</v>
      </c>
      <c r="J40" s="68" t="s">
        <v>46</v>
      </c>
      <c r="K40" s="67" t="s">
        <v>47</v>
      </c>
      <c r="L40" s="69" t="s">
        <v>45</v>
      </c>
      <c r="M40" s="67" t="s">
        <v>48</v>
      </c>
      <c r="N40" s="67" t="s">
        <v>49</v>
      </c>
      <c r="O40" s="67" t="s">
        <v>50</v>
      </c>
      <c r="P40" s="69" t="s">
        <v>51</v>
      </c>
      <c r="Q40" s="69" t="s">
        <v>71</v>
      </c>
      <c r="R40" s="67">
        <v>2664563.49</v>
      </c>
      <c r="S40" s="67">
        <v>2664563.49</v>
      </c>
      <c r="T40" s="67">
        <v>2664563.49</v>
      </c>
      <c r="U40" s="67">
        <v>2664563.49</v>
      </c>
      <c r="V40" s="67">
        <v>2593299.58</v>
      </c>
      <c r="W40" s="67">
        <v>2593299.58</v>
      </c>
      <c r="X40" s="67">
        <v>2593299.58</v>
      </c>
      <c r="Y40" s="70">
        <f t="shared" si="0"/>
        <v>97.32549401553197</v>
      </c>
      <c r="Z40" s="69">
        <v>0</v>
      </c>
      <c r="AA40" s="69" t="s">
        <v>53</v>
      </c>
      <c r="AB40" s="71">
        <v>529440</v>
      </c>
      <c r="AC40" s="70">
        <v>0</v>
      </c>
      <c r="AD40" s="70">
        <v>100</v>
      </c>
      <c r="AE40" s="72" t="s">
        <v>72</v>
      </c>
      <c r="AF40" s="64"/>
    </row>
    <row r="41" spans="1:32" s="73" customFormat="1" ht="60.75">
      <c r="A41" s="63"/>
      <c r="B41" s="64"/>
      <c r="C41" s="65" t="s">
        <v>168</v>
      </c>
      <c r="D41" s="65" t="s">
        <v>169</v>
      </c>
      <c r="E41" s="66" t="s">
        <v>170</v>
      </c>
      <c r="F41" s="66" t="s">
        <v>5</v>
      </c>
      <c r="G41" s="66" t="s">
        <v>43</v>
      </c>
      <c r="H41" s="67" t="s">
        <v>44</v>
      </c>
      <c r="I41" s="67" t="s">
        <v>45</v>
      </c>
      <c r="J41" s="68" t="s">
        <v>46</v>
      </c>
      <c r="K41" s="67" t="s">
        <v>47</v>
      </c>
      <c r="L41" s="69" t="s">
        <v>45</v>
      </c>
      <c r="M41" s="67" t="s">
        <v>48</v>
      </c>
      <c r="N41" s="67" t="s">
        <v>171</v>
      </c>
      <c r="O41" s="67" t="s">
        <v>172</v>
      </c>
      <c r="P41" s="69" t="s">
        <v>51</v>
      </c>
      <c r="Q41" s="69" t="s">
        <v>71</v>
      </c>
      <c r="R41" s="67">
        <v>58000</v>
      </c>
      <c r="S41" s="67">
        <v>58000</v>
      </c>
      <c r="T41" s="67">
        <v>58000</v>
      </c>
      <c r="U41" s="67">
        <v>58000</v>
      </c>
      <c r="V41" s="67">
        <v>58000</v>
      </c>
      <c r="W41" s="67">
        <v>58000</v>
      </c>
      <c r="X41" s="67">
        <v>58000</v>
      </c>
      <c r="Y41" s="70">
        <f t="shared" si="0"/>
        <v>100</v>
      </c>
      <c r="Z41" s="69">
        <v>0</v>
      </c>
      <c r="AA41" s="69" t="s">
        <v>173</v>
      </c>
      <c r="AB41" s="71">
        <v>529440</v>
      </c>
      <c r="AC41" s="70">
        <v>0</v>
      </c>
      <c r="AD41" s="70">
        <v>100</v>
      </c>
      <c r="AE41" s="72" t="s">
        <v>118</v>
      </c>
      <c r="AF41" s="64"/>
    </row>
    <row r="42" spans="1:32" s="73" customFormat="1" ht="60.75">
      <c r="A42" s="63"/>
      <c r="B42" s="64"/>
      <c r="C42" s="65" t="s">
        <v>174</v>
      </c>
      <c r="D42" s="65" t="s">
        <v>175</v>
      </c>
      <c r="E42" s="66" t="s">
        <v>176</v>
      </c>
      <c r="F42" s="66" t="s">
        <v>5</v>
      </c>
      <c r="G42" s="66" t="s">
        <v>43</v>
      </c>
      <c r="H42" s="67" t="s">
        <v>44</v>
      </c>
      <c r="I42" s="67" t="s">
        <v>45</v>
      </c>
      <c r="J42" s="68" t="s">
        <v>46</v>
      </c>
      <c r="K42" s="67" t="s">
        <v>47</v>
      </c>
      <c r="L42" s="69" t="s">
        <v>45</v>
      </c>
      <c r="M42" s="67" t="s">
        <v>48</v>
      </c>
      <c r="N42" s="67" t="s">
        <v>49</v>
      </c>
      <c r="O42" s="67" t="s">
        <v>83</v>
      </c>
      <c r="P42" s="69" t="s">
        <v>51</v>
      </c>
      <c r="Q42" s="69" t="s">
        <v>71</v>
      </c>
      <c r="R42" s="67">
        <v>952722</v>
      </c>
      <c r="S42" s="67">
        <v>952722</v>
      </c>
      <c r="T42" s="67">
        <v>952722</v>
      </c>
      <c r="U42" s="67">
        <v>952722</v>
      </c>
      <c r="V42" s="67">
        <v>952722</v>
      </c>
      <c r="W42" s="67">
        <v>952722</v>
      </c>
      <c r="X42" s="67">
        <v>952722</v>
      </c>
      <c r="Y42" s="70">
        <f t="shared" si="0"/>
        <v>100</v>
      </c>
      <c r="Z42" s="69">
        <v>0</v>
      </c>
      <c r="AA42" s="69" t="s">
        <v>84</v>
      </c>
      <c r="AB42" s="71">
        <v>529440</v>
      </c>
      <c r="AC42" s="70">
        <v>0</v>
      </c>
      <c r="AD42" s="70">
        <v>100</v>
      </c>
      <c r="AE42" s="72" t="s">
        <v>102</v>
      </c>
      <c r="AF42" s="64"/>
    </row>
    <row r="43" spans="1:32" s="73" customFormat="1" ht="60.75">
      <c r="A43" s="63"/>
      <c r="B43" s="64"/>
      <c r="C43" s="65" t="s">
        <v>177</v>
      </c>
      <c r="D43" s="65" t="s">
        <v>178</v>
      </c>
      <c r="E43" s="66" t="s">
        <v>179</v>
      </c>
      <c r="F43" s="66" t="s">
        <v>5</v>
      </c>
      <c r="G43" s="66" t="s">
        <v>43</v>
      </c>
      <c r="H43" s="67" t="s">
        <v>180</v>
      </c>
      <c r="I43" s="67" t="s">
        <v>145</v>
      </c>
      <c r="J43" s="68" t="s">
        <v>46</v>
      </c>
      <c r="K43" s="67" t="s">
        <v>47</v>
      </c>
      <c r="L43" s="69" t="s">
        <v>45</v>
      </c>
      <c r="M43" s="67" t="s">
        <v>48</v>
      </c>
      <c r="N43" s="67" t="s">
        <v>49</v>
      </c>
      <c r="O43" s="67" t="s">
        <v>50</v>
      </c>
      <c r="P43" s="69" t="s">
        <v>51</v>
      </c>
      <c r="Q43" s="69" t="s">
        <v>71</v>
      </c>
      <c r="R43" s="67">
        <v>46974.07</v>
      </c>
      <c r="S43" s="67">
        <v>46974.07</v>
      </c>
      <c r="T43" s="67">
        <v>46974.07</v>
      </c>
      <c r="U43" s="67">
        <v>46974.07</v>
      </c>
      <c r="V43" s="67">
        <v>46974.07</v>
      </c>
      <c r="W43" s="67">
        <v>46974.07</v>
      </c>
      <c r="X43" s="67">
        <v>46974.07</v>
      </c>
      <c r="Y43" s="70">
        <f t="shared" si="0"/>
        <v>100</v>
      </c>
      <c r="Z43" s="69">
        <v>0</v>
      </c>
      <c r="AA43" s="69" t="s">
        <v>84</v>
      </c>
      <c r="AB43" s="71">
        <v>529440</v>
      </c>
      <c r="AC43" s="70">
        <v>0</v>
      </c>
      <c r="AD43" s="70">
        <v>100</v>
      </c>
      <c r="AE43" s="72" t="s">
        <v>72</v>
      </c>
      <c r="AF43" s="64"/>
    </row>
  </sheetData>
  <sheetProtection/>
  <mergeCells count="6">
    <mergeCell ref="C3:M3"/>
    <mergeCell ref="AD3:AE3"/>
    <mergeCell ref="C9:P9"/>
    <mergeCell ref="Q9:Z9"/>
    <mergeCell ref="AA9:AD9"/>
    <mergeCell ref="AE9:AE10"/>
  </mergeCells>
  <printOptions horizontalCentered="1"/>
  <pageMargins left="0.1968503937007874" right="0" top="0.3937007874015748" bottom="0.3937007874015748" header="0" footer="0"/>
  <pageSetup fitToHeight="10" fitToWidth="1" horizontalDpi="600" verticalDpi="600" orientation="landscape" paperSize="124" scale="21" r:id="rId1"/>
  <headerFooter>
    <oddHeader>&amp;C&amp;"Verdana,Negrita"&amp;200&amp;K00-011
&amp;"Verdana,Negrita"PRELIMINAR</oddHead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rrazofe</cp:lastModifiedBy>
  <cp:lastPrinted>2013-06-05T18:06:43Z</cp:lastPrinted>
  <dcterms:created xsi:type="dcterms:W3CDTF">2009-03-25T01:44:41Z</dcterms:created>
  <dcterms:modified xsi:type="dcterms:W3CDTF">2016-07-01T19:23:53Z</dcterms:modified>
  <cp:category/>
  <cp:version/>
  <cp:contentType/>
  <cp:contentStatus/>
</cp:coreProperties>
</file>